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36" i="1"/>
  <c r="F35" i="1"/>
  <c r="F34" i="1"/>
  <c r="F25" i="1"/>
  <c r="F24" i="1"/>
  <c r="F23" i="1"/>
  <c r="F22" i="1"/>
  <c r="F21" i="1"/>
  <c r="F20" i="1"/>
  <c r="F5" i="1"/>
  <c r="F6" i="1"/>
  <c r="F7" i="1"/>
  <c r="F8" i="1"/>
  <c r="F9" i="1"/>
  <c r="F10" i="1"/>
  <c r="F11" i="1"/>
  <c r="F12" i="1"/>
  <c r="F4" i="1"/>
  <c r="F26" i="1" l="1"/>
  <c r="F28" i="1" s="1"/>
  <c r="F27" i="1" s="1"/>
  <c r="F37" i="1"/>
  <c r="F39" i="1" s="1"/>
  <c r="F38" i="1" s="1"/>
  <c r="F13" i="1"/>
  <c r="F15" i="1" s="1"/>
  <c r="F14" i="1" s="1"/>
</calcChain>
</file>

<file path=xl/sharedStrings.xml><?xml version="1.0" encoding="utf-8"?>
<sst xmlns="http://schemas.openxmlformats.org/spreadsheetml/2006/main" count="70" uniqueCount="24">
  <si>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</si>
  <si>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</si>
  <si>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</si>
  <si>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</si>
  <si>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</si>
  <si>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</si>
  <si>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</si>
  <si>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</si>
  <si>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</si>
  <si>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Підготовка основи під гумове покриття</t>
  </si>
  <si>
    <t>Наливне гумове покриття</t>
  </si>
  <si>
    <t>Огорожа</t>
  </si>
  <si>
    <t>Дитячий ігровий комплекс, Н г.=1,5</t>
  </si>
  <si>
    <t>Ігровой будиночек</t>
  </si>
  <si>
    <t>Спортивний комплекс</t>
  </si>
  <si>
    <t>Урна</t>
  </si>
  <si>
    <t>Лавка зі спинкою на металевих ніжках</t>
  </si>
  <si>
    <t>Садовий комплект з навісом</t>
  </si>
  <si>
    <t>Зона відпочинку та розваг. "Від старого до малого"</t>
  </si>
  <si>
    <t>шт</t>
  </si>
  <si>
    <t>Розрахунок бюджету проєкту ЗАГАЛЬНИЙ</t>
  </si>
  <si>
    <t>перевірка</t>
  </si>
  <si>
    <t>Розрахунок бюджету проєкту Гуманітарний департамент</t>
  </si>
  <si>
    <t>Розрахунок бюджету проєкту Благоустрій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</si>
</sst>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₴&quot;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="120" zoomScaleNormal="120" workbookViewId="0">
      <selection activeCell="K23" sqref="K23"/>
    </sheetView>
  </sheetViews>
  <sheetFormatPr defaultColWidth="9.140625" defaultRowHeight="18.75" x14ac:dyDescent="0.3"/>
  <cols>
    <col min="1" max="1" width="5.85546875" style="11" customWidth="1"/>
    <col min="2" max="2" width="48.28515625" style="21" customWidth="1"/>
    <col min="3" max="3" width="14" style="11" customWidth="1"/>
    <col min="4" max="4" width="18" style="11" customWidth="1"/>
    <col min="5" max="5" width="19.28515625" style="22" customWidth="1"/>
    <col min="6" max="6" width="18.42578125" style="22" customWidth="1"/>
    <col min="7" max="16384" width="9.140625" style="11"/>
  </cols>
  <sheetData>
    <row r="1" spans="1:6" x14ac:dyDescent="0.3">
      <c r="A1" s="8" t="s">
        <v>20</v>
      </c>
      <c r="B1" s="9"/>
      <c r="C1" s="9"/>
      <c r="D1" s="9"/>
      <c r="E1" s="9"/>
      <c r="F1" s="10"/>
    </row>
    <row r="2" spans="1:6" x14ac:dyDescent="0.3">
      <c r="A2" s="12" t="s">
        <v>18</v>
      </c>
      <c r="B2" s="13"/>
      <c r="C2" s="13"/>
      <c r="D2" s="13"/>
      <c r="E2" s="13"/>
      <c r="F2" s="14"/>
    </row>
    <row r="3" spans="1:6" ht="37.5" x14ac:dyDescent="0.3">
      <c r="A3" s="1" t="s">
        <v>0</v>
      </c>
      <c r="B3" s="2" t="s">
        <v>4</v>
      </c>
      <c r="C3" s="2" t="s">
        <v>2</v>
      </c>
      <c r="D3" s="2" t="s">
        <v>5</v>
      </c>
      <c r="E3" s="3" t="s">
        <v>1</v>
      </c>
      <c r="F3" s="3" t="s">
        <v>3</v>
      </c>
    </row>
    <row r="4" spans="1:6" x14ac:dyDescent="0.3">
      <c r="A4" s="2">
        <v>1</v>
      </c>
      <c r="B4" s="4" t="s">
        <v>9</v>
      </c>
      <c r="C4" s="2">
        <v>225</v>
      </c>
      <c r="D4" s="2" t="s">
        <v>19</v>
      </c>
      <c r="E4" s="3">
        <v>750</v>
      </c>
      <c r="F4" s="3">
        <f>E4*C4</f>
        <v>168750</v>
      </c>
    </row>
    <row r="5" spans="1:6" x14ac:dyDescent="0.3">
      <c r="A5" s="2">
        <v>2</v>
      </c>
      <c r="B5" s="4" t="s">
        <v>10</v>
      </c>
      <c r="C5" s="2">
        <v>225</v>
      </c>
      <c r="D5" s="2" t="s">
        <v>19</v>
      </c>
      <c r="E5" s="3">
        <v>1200</v>
      </c>
      <c r="F5" s="3">
        <f t="shared" ref="F5:F12" si="0">E5*C5</f>
        <v>270000</v>
      </c>
    </row>
    <row r="6" spans="1:6" x14ac:dyDescent="0.3">
      <c r="A6" s="2">
        <v>3</v>
      </c>
      <c r="B6" s="4" t="s">
        <v>11</v>
      </c>
      <c r="C6" s="2">
        <v>36</v>
      </c>
      <c r="D6" s="2" t="s">
        <v>19</v>
      </c>
      <c r="E6" s="3">
        <v>1267</v>
      </c>
      <c r="F6" s="3">
        <f t="shared" si="0"/>
        <v>45612</v>
      </c>
    </row>
    <row r="7" spans="1:6" x14ac:dyDescent="0.3">
      <c r="A7" s="2">
        <v>4</v>
      </c>
      <c r="B7" s="4" t="s">
        <v>12</v>
      </c>
      <c r="C7" s="2">
        <v>1</v>
      </c>
      <c r="D7" s="2" t="s">
        <v>19</v>
      </c>
      <c r="E7" s="3">
        <v>150780</v>
      </c>
      <c r="F7" s="3">
        <f t="shared" si="0"/>
        <v>150780</v>
      </c>
    </row>
    <row r="8" spans="1:6" x14ac:dyDescent="0.3">
      <c r="A8" s="2">
        <v>5</v>
      </c>
      <c r="B8" s="4" t="s">
        <v>13</v>
      </c>
      <c r="C8" s="2">
        <v>1</v>
      </c>
      <c r="D8" s="2" t="s">
        <v>19</v>
      </c>
      <c r="E8" s="3">
        <v>16080</v>
      </c>
      <c r="F8" s="3">
        <f t="shared" si="0"/>
        <v>16080</v>
      </c>
    </row>
    <row r="9" spans="1:6" x14ac:dyDescent="0.3">
      <c r="A9" s="2">
        <v>6</v>
      </c>
      <c r="B9" s="4" t="s">
        <v>14</v>
      </c>
      <c r="C9" s="2">
        <v>1</v>
      </c>
      <c r="D9" s="2" t="s">
        <v>19</v>
      </c>
      <c r="E9" s="3">
        <v>68582</v>
      </c>
      <c r="F9" s="3">
        <f t="shared" si="0"/>
        <v>68582</v>
      </c>
    </row>
    <row r="10" spans="1:6" x14ac:dyDescent="0.3">
      <c r="A10" s="2">
        <v>7</v>
      </c>
      <c r="B10" s="4" t="s">
        <v>15</v>
      </c>
      <c r="C10" s="2">
        <v>3</v>
      </c>
      <c r="D10" s="2" t="s">
        <v>19</v>
      </c>
      <c r="E10" s="3">
        <v>6383</v>
      </c>
      <c r="F10" s="3">
        <f t="shared" si="0"/>
        <v>19149</v>
      </c>
    </row>
    <row r="11" spans="1:6" x14ac:dyDescent="0.3">
      <c r="A11" s="2">
        <v>8</v>
      </c>
      <c r="B11" s="4" t="s">
        <v>16</v>
      </c>
      <c r="C11" s="2">
        <v>3</v>
      </c>
      <c r="D11" s="2" t="s">
        <v>19</v>
      </c>
      <c r="E11" s="3">
        <v>9460</v>
      </c>
      <c r="F11" s="3">
        <f t="shared" si="0"/>
        <v>28380</v>
      </c>
    </row>
    <row r="12" spans="1:6" x14ac:dyDescent="0.3">
      <c r="A12" s="2">
        <v>9</v>
      </c>
      <c r="B12" s="4" t="s">
        <v>17</v>
      </c>
      <c r="C12" s="2">
        <v>2</v>
      </c>
      <c r="D12" s="2" t="s">
        <v>19</v>
      </c>
      <c r="E12" s="3">
        <v>33000</v>
      </c>
      <c r="F12" s="3">
        <f t="shared" si="0"/>
        <v>66000</v>
      </c>
    </row>
    <row r="13" spans="1:6" x14ac:dyDescent="0.3">
      <c r="A13" s="5" t="s">
        <v>8</v>
      </c>
      <c r="B13" s="6"/>
      <c r="C13" s="6"/>
      <c r="D13" s="6"/>
      <c r="E13" s="7"/>
      <c r="F13" s="15">
        <f>SUM(F4:F12)</f>
        <v>833333</v>
      </c>
    </row>
    <row r="14" spans="1:6" ht="19.5" customHeight="1" x14ac:dyDescent="0.3">
      <c r="A14" s="5" t="s">
        <v>6</v>
      </c>
      <c r="B14" s="6"/>
      <c r="C14" s="6"/>
      <c r="D14" s="6"/>
      <c r="E14" s="7"/>
      <c r="F14" s="15">
        <f>F15-F13</f>
        <v>166666.59999999998</v>
      </c>
    </row>
    <row r="15" spans="1:6" x14ac:dyDescent="0.3">
      <c r="A15" s="5" t="s">
        <v>7</v>
      </c>
      <c r="B15" s="6"/>
      <c r="C15" s="6"/>
      <c r="D15" s="6"/>
      <c r="E15" s="7"/>
      <c r="F15" s="15">
        <f>F13*1.2</f>
        <v>999999.6</v>
      </c>
    </row>
    <row r="16" spans="1:6" x14ac:dyDescent="0.3">
      <c r="A16" s="16"/>
      <c r="B16" s="17"/>
      <c r="C16" s="18"/>
      <c r="D16" s="18"/>
      <c r="E16" s="19"/>
      <c r="F16" s="20"/>
    </row>
    <row r="17" spans="1:6" x14ac:dyDescent="0.3">
      <c r="A17" s="8" t="s">
        <v>22</v>
      </c>
      <c r="B17" s="9"/>
      <c r="C17" s="9"/>
      <c r="D17" s="9"/>
      <c r="E17" s="9"/>
      <c r="F17" s="10"/>
    </row>
    <row r="18" spans="1:6" ht="18.75" customHeight="1" x14ac:dyDescent="0.3">
      <c r="A18" s="12" t="s">
        <v>18</v>
      </c>
      <c r="B18" s="13"/>
      <c r="C18" s="13"/>
      <c r="D18" s="13"/>
      <c r="E18" s="13"/>
      <c r="F18" s="14"/>
    </row>
    <row r="19" spans="1:6" ht="18.75" customHeight="1" x14ac:dyDescent="0.3">
      <c r="A19" s="1" t="s">
        <v>0</v>
      </c>
      <c r="B19" s="2" t="s">
        <v>4</v>
      </c>
      <c r="C19" s="2" t="s">
        <v>2</v>
      </c>
      <c r="D19" s="2" t="s">
        <v>5</v>
      </c>
      <c r="E19" s="3" t="s">
        <v>1</v>
      </c>
      <c r="F19" s="3" t="s">
        <v>3</v>
      </c>
    </row>
    <row r="20" spans="1:6" ht="37.5" x14ac:dyDescent="0.3">
      <c r="A20" s="2">
        <v>1</v>
      </c>
      <c r="B20" s="4" t="s">
        <v>9</v>
      </c>
      <c r="C20" s="2">
        <v>225</v>
      </c>
      <c r="D20" s="2" t="s">
        <v>19</v>
      </c>
      <c r="E20" s="3">
        <v>750</v>
      </c>
      <c r="F20" s="3">
        <f>E20*C20</f>
        <v>168750</v>
      </c>
    </row>
    <row r="21" spans="1:6" x14ac:dyDescent="0.3">
      <c r="A21" s="2">
        <v>2</v>
      </c>
      <c r="B21" s="4" t="s">
        <v>10</v>
      </c>
      <c r="C21" s="2">
        <v>225</v>
      </c>
      <c r="D21" s="2" t="s">
        <v>19</v>
      </c>
      <c r="E21" s="3">
        <v>1200</v>
      </c>
      <c r="F21" s="3">
        <f t="shared" ref="F21:F25" si="1">E21*C21</f>
        <v>270000</v>
      </c>
    </row>
    <row r="22" spans="1:6" x14ac:dyDescent="0.3">
      <c r="A22" s="2">
        <v>3</v>
      </c>
      <c r="B22" s="4" t="s">
        <v>11</v>
      </c>
      <c r="C22" s="2">
        <v>36</v>
      </c>
      <c r="D22" s="2" t="s">
        <v>19</v>
      </c>
      <c r="E22" s="3">
        <v>1267</v>
      </c>
      <c r="F22" s="3">
        <f t="shared" si="1"/>
        <v>45612</v>
      </c>
    </row>
    <row r="23" spans="1:6" x14ac:dyDescent="0.3">
      <c r="A23" s="2">
        <v>4</v>
      </c>
      <c r="B23" s="4" t="s">
        <v>12</v>
      </c>
      <c r="C23" s="2">
        <v>1</v>
      </c>
      <c r="D23" s="2" t="s">
        <v>19</v>
      </c>
      <c r="E23" s="3">
        <v>150780</v>
      </c>
      <c r="F23" s="3">
        <f t="shared" si="1"/>
        <v>150780</v>
      </c>
    </row>
    <row r="24" spans="1:6" x14ac:dyDescent="0.3">
      <c r="A24" s="2">
        <v>5</v>
      </c>
      <c r="B24" s="4" t="s">
        <v>13</v>
      </c>
      <c r="C24" s="2">
        <v>1</v>
      </c>
      <c r="D24" s="2" t="s">
        <v>19</v>
      </c>
      <c r="E24" s="3">
        <v>16080</v>
      </c>
      <c r="F24" s="3">
        <f t="shared" si="1"/>
        <v>16080</v>
      </c>
    </row>
    <row r="25" spans="1:6" x14ac:dyDescent="0.3">
      <c r="A25" s="2">
        <v>6</v>
      </c>
      <c r="B25" s="4" t="s">
        <v>14</v>
      </c>
      <c r="C25" s="2">
        <v>1</v>
      </c>
      <c r="D25" s="2" t="s">
        <v>19</v>
      </c>
      <c r="E25" s="3">
        <v>68582</v>
      </c>
      <c r="F25" s="3">
        <f t="shared" si="1"/>
        <v>68582</v>
      </c>
    </row>
    <row r="26" spans="1:6" x14ac:dyDescent="0.3">
      <c r="A26" s="5" t="s">
        <v>8</v>
      </c>
      <c r="B26" s="6"/>
      <c r="C26" s="6"/>
      <c r="D26" s="6"/>
      <c r="E26" s="7"/>
      <c r="F26" s="15">
        <f>SUM(F20:F25)</f>
        <v>719804</v>
      </c>
    </row>
    <row r="27" spans="1:6" ht="18.75" customHeight="1" x14ac:dyDescent="0.3">
      <c r="A27" s="5" t="s">
        <v>6</v>
      </c>
      <c r="B27" s="6"/>
      <c r="C27" s="6"/>
      <c r="D27" s="6"/>
      <c r="E27" s="7"/>
      <c r="F27" s="15">
        <f>F28-F26</f>
        <v>143960.79999999993</v>
      </c>
    </row>
    <row r="28" spans="1:6" ht="18.75" customHeight="1" x14ac:dyDescent="0.3">
      <c r="A28" s="5" t="s">
        <v>7</v>
      </c>
      <c r="B28" s="6"/>
      <c r="C28" s="6"/>
      <c r="D28" s="6"/>
      <c r="E28" s="7"/>
      <c r="F28" s="15">
        <f>F26*1.2</f>
        <v>863764.79999999993</v>
      </c>
    </row>
    <row r="29" spans="1:6" ht="18.75" customHeight="1" x14ac:dyDescent="0.3"/>
    <row r="31" spans="1:6" x14ac:dyDescent="0.3">
      <c r="A31" s="8" t="s">
        <v>23</v>
      </c>
      <c r="B31" s="9"/>
      <c r="C31" s="9"/>
      <c r="D31" s="9"/>
      <c r="E31" s="9"/>
      <c r="F31" s="10"/>
    </row>
    <row r="32" spans="1:6" ht="18.75" customHeight="1" x14ac:dyDescent="0.3">
      <c r="A32" s="12" t="s">
        <v>18</v>
      </c>
      <c r="B32" s="13"/>
      <c r="C32" s="13"/>
      <c r="D32" s="13"/>
      <c r="E32" s="13"/>
      <c r="F32" s="14"/>
    </row>
    <row r="33" spans="1:6" ht="18.75" customHeight="1" x14ac:dyDescent="0.3">
      <c r="A33" s="1" t="s">
        <v>0</v>
      </c>
      <c r="B33" s="2" t="s">
        <v>4</v>
      </c>
      <c r="C33" s="2" t="s">
        <v>2</v>
      </c>
      <c r="D33" s="2" t="s">
        <v>5</v>
      </c>
      <c r="E33" s="3" t="s">
        <v>1</v>
      </c>
      <c r="F33" s="3" t="s">
        <v>3</v>
      </c>
    </row>
    <row r="34" spans="1:6" x14ac:dyDescent="0.3">
      <c r="A34" s="2">
        <v>1</v>
      </c>
      <c r="B34" s="4" t="s">
        <v>15</v>
      </c>
      <c r="C34" s="2">
        <v>3</v>
      </c>
      <c r="D34" s="2" t="s">
        <v>19</v>
      </c>
      <c r="E34" s="3">
        <v>6383</v>
      </c>
      <c r="F34" s="3">
        <f t="shared" ref="F34:F36" si="2">E34*C34</f>
        <v>19149</v>
      </c>
    </row>
    <row r="35" spans="1:6" x14ac:dyDescent="0.3">
      <c r="A35" s="2">
        <v>2</v>
      </c>
      <c r="B35" s="4" t="s">
        <v>16</v>
      </c>
      <c r="C35" s="2">
        <v>3</v>
      </c>
      <c r="D35" s="2" t="s">
        <v>19</v>
      </c>
      <c r="E35" s="3">
        <v>9460</v>
      </c>
      <c r="F35" s="3">
        <f t="shared" si="2"/>
        <v>28380</v>
      </c>
    </row>
    <row r="36" spans="1:6" x14ac:dyDescent="0.3">
      <c r="A36" s="2">
        <v>3</v>
      </c>
      <c r="B36" s="4" t="s">
        <v>17</v>
      </c>
      <c r="C36" s="2">
        <v>2</v>
      </c>
      <c r="D36" s="2" t="s">
        <v>19</v>
      </c>
      <c r="E36" s="3">
        <v>33000</v>
      </c>
      <c r="F36" s="3">
        <f t="shared" si="2"/>
        <v>66000</v>
      </c>
    </row>
    <row r="37" spans="1:6" x14ac:dyDescent="0.3">
      <c r="A37" s="5" t="s">
        <v>8</v>
      </c>
      <c r="B37" s="6"/>
      <c r="C37" s="6"/>
      <c r="D37" s="6"/>
      <c r="E37" s="7"/>
      <c r="F37" s="15">
        <f>SUM(F34:F36)</f>
        <v>113529</v>
      </c>
    </row>
    <row r="38" spans="1:6" ht="18.75" customHeight="1" x14ac:dyDescent="0.3">
      <c r="A38" s="5" t="s">
        <v>6</v>
      </c>
      <c r="B38" s="6"/>
      <c r="C38" s="6"/>
      <c r="D38" s="6"/>
      <c r="E38" s="7"/>
      <c r="F38" s="15">
        <f>F39-F37</f>
        <v>22705.799999999988</v>
      </c>
    </row>
    <row r="39" spans="1:6" x14ac:dyDescent="0.3">
      <c r="A39" s="5" t="s">
        <v>7</v>
      </c>
      <c r="B39" s="6"/>
      <c r="C39" s="6"/>
      <c r="D39" s="6"/>
      <c r="E39" s="7"/>
      <c r="F39" s="15">
        <f>F37*1.2</f>
        <v>136234.79999999999</v>
      </c>
    </row>
    <row r="43" spans="1:6" x14ac:dyDescent="0.3">
      <c r="F43" s="23" t="s">
        <v>21</v>
      </c>
    </row>
    <row r="44" spans="1:6" x14ac:dyDescent="0.3">
      <c r="F44" s="23">
        <f>F39+F28</f>
        <v>999999.59999999986</v>
      </c>
    </row>
  </sheetData>
  <mergeCells count="15">
    <mergeCell ref="A38:E38"/>
    <mergeCell ref="A39:E39"/>
    <mergeCell ref="A17:F17"/>
    <mergeCell ref="A26:E26"/>
    <mergeCell ref="A31:F31"/>
    <mergeCell ref="A37:E37"/>
    <mergeCell ref="A27:E27"/>
    <mergeCell ref="A28:E28"/>
    <mergeCell ref="A32:F32"/>
    <mergeCell ref="A1:F1"/>
    <mergeCell ref="A2:F2"/>
    <mergeCell ref="A18:F18"/>
    <mergeCell ref="A13:E13"/>
    <mergeCell ref="A14:E14"/>
    <mergeCell ref="A15:E1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2020-06-16T09:42:36Z</dcterms:modified>
</cp:coreProperties>
</file>