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enk\Downloads\Telegram Desktop\"/>
    </mc:Choice>
  </mc:AlternateContent>
  <xr:revisionPtr revIDLastSave="0" documentId="13_ncr:1_{17F6E743-51E7-43F7-AF8E-B6A593B9AFE8}" xr6:coauthVersionLast="45" xr6:coauthVersionMax="45" xr10:uidLastSave="{00000000-0000-0000-0000-000000000000}"/>
  <bookViews>
    <workbookView xWindow="-120" yWindow="33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48" i="1" l="1"/>
  <c r="F50" i="1" s="1"/>
  <c r="F49" i="1" s="1"/>
</calcChain>
</file>

<file path=xl/sharedStrings.xml><?xml version="1.0" encoding="utf-8"?>
<sst xmlns="http://schemas.openxmlformats.org/spreadsheetml/2006/main" count="58" uniqueCount="44">
  <si>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</si>
  <si>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</si>
  <si>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</si>
  <si>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</si>
  <si>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</si>
  <si>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</si>
  <si>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</si>
  <si>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</si>
  <si>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</si>
  <si>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Назва вашого проєкту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</si>
  <si>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</si>
  <si>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</si>
  <si>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</si>
  <si>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Демонтаж старої залізної огорожі</t>
  </si>
  <si>
    <t>демонтаж старої бетонної огорожі</t>
  </si>
  <si>
    <t>м2</t>
  </si>
  <si>
    <t>Вивіз сміття з погрузкою</t>
  </si>
  <si>
    <t>камаз</t>
  </si>
  <si>
    <t xml:space="preserve">Труба профільна 60*60 мм 3.0 мм </t>
  </si>
  <si>
    <t xml:space="preserve">Труба профільна 30*30 мм 2.0 мм </t>
  </si>
  <si>
    <t xml:space="preserve">Труба профільна 30*20 мм 2.0 мм </t>
  </si>
  <si>
    <t>Арматура 10 мм</t>
  </si>
  <si>
    <t>Смуга 50 мм</t>
  </si>
  <si>
    <t>Грунтовка для металу 3л</t>
  </si>
  <si>
    <t>Краска для металу 3 л</t>
  </si>
  <si>
    <t>Розчинник 0,9л</t>
  </si>
  <si>
    <t>Пензлики</t>
  </si>
  <si>
    <t>Електроди</t>
  </si>
  <si>
    <t>Відрізній круг</t>
  </si>
  <si>
    <t>Петля</t>
  </si>
  <si>
    <t>Засув</t>
  </si>
  <si>
    <t>Скоби під навісний замок</t>
  </si>
  <si>
    <t>Ямки ( земляні роботи,бетонні роботи</t>
  </si>
  <si>
    <t>расходні матеріали)</t>
  </si>
  <si>
    <t>Зварбвальні роботи</t>
  </si>
  <si>
    <t xml:space="preserve">Фарбувальні роботи (секціі+стовби </t>
  </si>
  <si>
    <t>грунтовка та фарбування)</t>
  </si>
  <si>
    <t>Монтажні роботи</t>
  </si>
  <si>
    <t>Транспортні вітриати</t>
  </si>
  <si>
    <t>Податки</t>
  </si>
  <si>
    <t>м</t>
  </si>
  <si>
    <t>бан</t>
  </si>
  <si>
    <t>шт</t>
  </si>
  <si>
    <t>пач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</si>
</sst>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1" xfId="0" applyFont="1" applyBorder="1"/>
    <xf numFmtId="0" fontId="8" fillId="0" borderId="19" xfId="0" applyFont="1" applyBorder="1"/>
    <xf numFmtId="0" fontId="8" fillId="0" borderId="0" xfId="0" applyFont="1"/>
    <xf numFmtId="164" fontId="8" fillId="0" borderId="2" xfId="0" applyNumberFormat="1" applyFont="1" applyBorder="1"/>
    <xf numFmtId="2" fontId="8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topLeftCell="A16" zoomScale="65" zoomScaleNormal="65" workbookViewId="0">
      <selection activeCell="E39" sqref="E39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 x14ac:dyDescent="0.3">
      <c r="A1" s="25" t="s">
        <v>5</v>
      </c>
      <c r="B1" s="30" t="s">
        <v>12</v>
      </c>
      <c r="C1" s="30"/>
      <c r="D1" s="30"/>
      <c r="E1" s="30"/>
      <c r="F1" s="27" t="s">
        <v>5</v>
      </c>
    </row>
    <row r="2" spans="1:6" x14ac:dyDescent="0.3">
      <c r="A2" s="26"/>
      <c r="B2" s="31"/>
      <c r="C2" s="31"/>
      <c r="D2" s="31"/>
      <c r="E2" s="31"/>
      <c r="F2" s="28"/>
    </row>
    <row r="3" spans="1:6" x14ac:dyDescent="0.3">
      <c r="A3" s="26"/>
      <c r="B3" s="31"/>
      <c r="C3" s="31"/>
      <c r="D3" s="31"/>
      <c r="E3" s="31"/>
      <c r="F3" s="28"/>
    </row>
    <row r="4" spans="1:6" x14ac:dyDescent="0.3">
      <c r="A4" s="26"/>
      <c r="B4" s="31"/>
      <c r="C4" s="31"/>
      <c r="D4" s="31"/>
      <c r="E4" s="31"/>
      <c r="F4" s="28"/>
    </row>
    <row r="5" spans="1:6" x14ac:dyDescent="0.3">
      <c r="A5" s="26"/>
      <c r="B5" s="31"/>
      <c r="C5" s="31"/>
      <c r="D5" s="31"/>
      <c r="E5" s="31"/>
      <c r="F5" s="28"/>
    </row>
    <row r="6" spans="1:6" ht="19.5" thickBot="1" x14ac:dyDescent="0.35">
      <c r="A6" s="26"/>
      <c r="B6" s="32"/>
      <c r="C6" s="32"/>
      <c r="D6" s="32"/>
      <c r="E6" s="32"/>
      <c r="F6" s="29"/>
    </row>
    <row r="7" spans="1:6" ht="20.25" thickTop="1" thickBot="1" x14ac:dyDescent="0.35">
      <c r="A7" s="23"/>
      <c r="B7" s="23"/>
      <c r="C7" s="23"/>
      <c r="D7" s="23"/>
      <c r="E7" s="23"/>
      <c r="F7" s="23"/>
    </row>
    <row r="8" spans="1:6" ht="18.75" customHeight="1" thickTop="1" x14ac:dyDescent="0.3">
      <c r="A8" s="14" t="s">
        <v>11</v>
      </c>
      <c r="B8" s="15"/>
      <c r="C8" s="15"/>
      <c r="D8" s="15"/>
      <c r="E8" s="15"/>
      <c r="F8" s="16"/>
    </row>
    <row r="9" spans="1:6" x14ac:dyDescent="0.3">
      <c r="A9" s="17"/>
      <c r="B9" s="18"/>
      <c r="C9" s="18"/>
      <c r="D9" s="18"/>
      <c r="E9" s="18"/>
      <c r="F9" s="19"/>
    </row>
    <row r="10" spans="1:6" x14ac:dyDescent="0.3">
      <c r="A10" s="17"/>
      <c r="B10" s="18"/>
      <c r="C10" s="18"/>
      <c r="D10" s="18"/>
      <c r="E10" s="18"/>
      <c r="F10" s="19"/>
    </row>
    <row r="11" spans="1:6" x14ac:dyDescent="0.3">
      <c r="A11" s="17"/>
      <c r="B11" s="18"/>
      <c r="C11" s="18"/>
      <c r="D11" s="18"/>
      <c r="E11" s="18"/>
      <c r="F11" s="19"/>
    </row>
    <row r="12" spans="1:6" x14ac:dyDescent="0.3">
      <c r="A12" s="17"/>
      <c r="B12" s="18"/>
      <c r="C12" s="18"/>
      <c r="D12" s="18"/>
      <c r="E12" s="18"/>
      <c r="F12" s="19"/>
    </row>
    <row r="13" spans="1:6" x14ac:dyDescent="0.3">
      <c r="A13" s="17"/>
      <c r="B13" s="18"/>
      <c r="C13" s="18"/>
      <c r="D13" s="18"/>
      <c r="E13" s="18"/>
      <c r="F13" s="19"/>
    </row>
    <row r="14" spans="1:6" x14ac:dyDescent="0.3">
      <c r="A14" s="17"/>
      <c r="B14" s="18"/>
      <c r="C14" s="18"/>
      <c r="D14" s="18"/>
      <c r="E14" s="18"/>
      <c r="F14" s="19"/>
    </row>
    <row r="15" spans="1:6" x14ac:dyDescent="0.3">
      <c r="A15" s="17"/>
      <c r="B15" s="18"/>
      <c r="C15" s="18"/>
      <c r="D15" s="18"/>
      <c r="E15" s="18"/>
      <c r="F15" s="19"/>
    </row>
    <row r="16" spans="1:6" x14ac:dyDescent="0.3">
      <c r="A16" s="17"/>
      <c r="B16" s="18"/>
      <c r="C16" s="18"/>
      <c r="D16" s="18"/>
      <c r="E16" s="18"/>
      <c r="F16" s="19"/>
    </row>
    <row r="17" spans="1:6" x14ac:dyDescent="0.3">
      <c r="A17" s="17"/>
      <c r="B17" s="18"/>
      <c r="C17" s="18"/>
      <c r="D17" s="18"/>
      <c r="E17" s="18"/>
      <c r="F17" s="19"/>
    </row>
    <row r="18" spans="1:6" ht="19.5" thickBot="1" x14ac:dyDescent="0.35">
      <c r="A18" s="20"/>
      <c r="B18" s="21"/>
      <c r="C18" s="21"/>
      <c r="D18" s="21"/>
      <c r="E18" s="21"/>
      <c r="F18" s="22"/>
    </row>
    <row r="19" spans="1:6" ht="19.5" thickTop="1" x14ac:dyDescent="0.3">
      <c r="A19" s="24"/>
      <c r="B19" s="24"/>
      <c r="C19" s="24"/>
      <c r="D19" s="24"/>
      <c r="E19" s="24"/>
      <c r="F19" s="24"/>
    </row>
    <row r="20" spans="1:6" x14ac:dyDescent="0.3">
      <c r="A20" s="33" t="s">
        <v>10</v>
      </c>
      <c r="B20" s="34"/>
      <c r="C20" s="34"/>
      <c r="D20" s="34"/>
      <c r="E20" s="34"/>
      <c r="F20" s="35"/>
    </row>
    <row r="21" spans="1:6" ht="19.5" x14ac:dyDescent="0.3">
      <c r="A21" s="36" t="s">
        <v>9</v>
      </c>
      <c r="B21" s="37"/>
      <c r="C21" s="37"/>
      <c r="D21" s="37"/>
      <c r="E21" s="37"/>
      <c r="F21" s="38"/>
    </row>
    <row r="22" spans="1:6" ht="56.25" x14ac:dyDescent="0.3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x14ac:dyDescent="0.3">
      <c r="A23" s="4">
        <v>1</v>
      </c>
      <c r="B23" s="4" t="s">
        <v>13</v>
      </c>
      <c r="C23" s="4">
        <v>406.28</v>
      </c>
      <c r="D23" s="4" t="s">
        <v>15</v>
      </c>
      <c r="E23" s="4">
        <v>21.5</v>
      </c>
      <c r="F23" s="4">
        <v>8734.59</v>
      </c>
    </row>
    <row r="24" spans="1:6" x14ac:dyDescent="0.3">
      <c r="A24" s="4">
        <v>2</v>
      </c>
      <c r="B24" s="4" t="s">
        <v>14</v>
      </c>
      <c r="C24" s="4">
        <v>156.6</v>
      </c>
      <c r="D24" s="4" t="s">
        <v>15</v>
      </c>
      <c r="E24" s="4">
        <v>74.099999999999994</v>
      </c>
      <c r="F24" s="4">
        <v>11604.06</v>
      </c>
    </row>
    <row r="25" spans="1:6" x14ac:dyDescent="0.3">
      <c r="A25" s="4">
        <v>3</v>
      </c>
      <c r="B25" s="4" t="s">
        <v>16</v>
      </c>
      <c r="C25" s="4">
        <v>2</v>
      </c>
      <c r="D25" s="4" t="s">
        <v>17</v>
      </c>
      <c r="E25" s="4">
        <v>2780</v>
      </c>
      <c r="F25" s="4">
        <v>5560</v>
      </c>
    </row>
    <row r="26" spans="1:6" x14ac:dyDescent="0.3">
      <c r="A26" s="4">
        <v>4</v>
      </c>
      <c r="B26" s="40" t="s">
        <v>18</v>
      </c>
      <c r="C26" s="41">
        <v>660</v>
      </c>
      <c r="D26" s="39" t="s">
        <v>40</v>
      </c>
      <c r="E26" s="44">
        <v>94</v>
      </c>
      <c r="F26" s="45">
        <f>C26*E26</f>
        <v>62040</v>
      </c>
    </row>
    <row r="27" spans="1:6" x14ac:dyDescent="0.3">
      <c r="A27" s="4">
        <v>5</v>
      </c>
      <c r="B27" s="40" t="s">
        <v>19</v>
      </c>
      <c r="C27" s="41">
        <v>1320</v>
      </c>
      <c r="D27" s="39" t="s">
        <v>40</v>
      </c>
      <c r="E27" s="44">
        <v>31</v>
      </c>
      <c r="F27" s="45">
        <f t="shared" ref="F27:F39" si="0">C27*E27</f>
        <v>40920</v>
      </c>
    </row>
    <row r="28" spans="1:6" x14ac:dyDescent="0.3">
      <c r="A28" s="4">
        <v>6</v>
      </c>
      <c r="B28" s="40" t="s">
        <v>20</v>
      </c>
      <c r="C28" s="41">
        <v>8802</v>
      </c>
      <c r="D28" s="39" t="s">
        <v>40</v>
      </c>
      <c r="E28" s="44">
        <v>27</v>
      </c>
      <c r="F28" s="45">
        <f t="shared" si="0"/>
        <v>237654</v>
      </c>
    </row>
    <row r="29" spans="1:6" x14ac:dyDescent="0.3">
      <c r="A29" s="4">
        <v>7</v>
      </c>
      <c r="B29" s="40" t="s">
        <v>21</v>
      </c>
      <c r="C29" s="41">
        <v>228</v>
      </c>
      <c r="D29" s="39" t="s">
        <v>40</v>
      </c>
      <c r="E29" s="44">
        <v>9</v>
      </c>
      <c r="F29" s="45">
        <f t="shared" si="0"/>
        <v>2052</v>
      </c>
    </row>
    <row r="30" spans="1:6" x14ac:dyDescent="0.3">
      <c r="A30" s="4">
        <v>8</v>
      </c>
      <c r="B30" s="40" t="s">
        <v>22</v>
      </c>
      <c r="C30" s="41">
        <v>348</v>
      </c>
      <c r="D30" s="39" t="s">
        <v>40</v>
      </c>
      <c r="E30" s="44">
        <v>29</v>
      </c>
      <c r="F30" s="45">
        <f t="shared" si="0"/>
        <v>10092</v>
      </c>
    </row>
    <row r="31" spans="1:6" x14ac:dyDescent="0.3">
      <c r="A31" s="4">
        <v>9</v>
      </c>
      <c r="B31" s="42" t="s">
        <v>23</v>
      </c>
      <c r="C31" s="41">
        <v>50</v>
      </c>
      <c r="D31" s="39" t="s">
        <v>41</v>
      </c>
      <c r="E31" s="40">
        <v>210</v>
      </c>
      <c r="F31" s="45">
        <f t="shared" si="0"/>
        <v>10500</v>
      </c>
    </row>
    <row r="32" spans="1:6" x14ac:dyDescent="0.3">
      <c r="A32" s="4">
        <v>10</v>
      </c>
      <c r="B32" s="40" t="s">
        <v>24</v>
      </c>
      <c r="C32" s="41">
        <v>50</v>
      </c>
      <c r="D32" s="39" t="s">
        <v>41</v>
      </c>
      <c r="E32" s="40">
        <v>210</v>
      </c>
      <c r="F32" s="45">
        <f t="shared" si="0"/>
        <v>10500</v>
      </c>
    </row>
    <row r="33" spans="1:6" x14ac:dyDescent="0.3">
      <c r="A33" s="4">
        <v>11</v>
      </c>
      <c r="B33" s="40" t="s">
        <v>25</v>
      </c>
      <c r="C33" s="41">
        <v>50</v>
      </c>
      <c r="D33" s="39" t="s">
        <v>41</v>
      </c>
      <c r="E33" s="40">
        <v>32</v>
      </c>
      <c r="F33" s="45">
        <f t="shared" si="0"/>
        <v>1600</v>
      </c>
    </row>
    <row r="34" spans="1:6" x14ac:dyDescent="0.3">
      <c r="A34" s="4">
        <v>12</v>
      </c>
      <c r="B34" s="40" t="s">
        <v>26</v>
      </c>
      <c r="C34" s="41">
        <v>20</v>
      </c>
      <c r="D34" s="39" t="s">
        <v>42</v>
      </c>
      <c r="E34" s="40">
        <v>24</v>
      </c>
      <c r="F34" s="45">
        <f t="shared" si="0"/>
        <v>480</v>
      </c>
    </row>
    <row r="35" spans="1:6" x14ac:dyDescent="0.3">
      <c r="A35" s="4">
        <v>13</v>
      </c>
      <c r="B35" s="40" t="s">
        <v>27</v>
      </c>
      <c r="C35" s="41">
        <v>60</v>
      </c>
      <c r="D35" s="39" t="s">
        <v>43</v>
      </c>
      <c r="E35" s="40">
        <v>120</v>
      </c>
      <c r="F35" s="45">
        <f t="shared" si="0"/>
        <v>7200</v>
      </c>
    </row>
    <row r="36" spans="1:6" x14ac:dyDescent="0.3">
      <c r="A36" s="4">
        <v>14</v>
      </c>
      <c r="B36" s="40" t="s">
        <v>28</v>
      </c>
      <c r="C36" s="41">
        <v>700</v>
      </c>
      <c r="D36" s="39" t="s">
        <v>42</v>
      </c>
      <c r="E36" s="40">
        <v>13</v>
      </c>
      <c r="F36" s="45">
        <f t="shared" si="0"/>
        <v>9100</v>
      </c>
    </row>
    <row r="37" spans="1:6" x14ac:dyDescent="0.3">
      <c r="A37" s="4">
        <v>15</v>
      </c>
      <c r="B37" s="40" t="s">
        <v>29</v>
      </c>
      <c r="C37" s="41">
        <v>10</v>
      </c>
      <c r="D37" s="39" t="s">
        <v>42</v>
      </c>
      <c r="E37" s="40">
        <v>45</v>
      </c>
      <c r="F37" s="45">
        <f t="shared" si="0"/>
        <v>450</v>
      </c>
    </row>
    <row r="38" spans="1:6" x14ac:dyDescent="0.3">
      <c r="A38" s="4">
        <v>16</v>
      </c>
      <c r="B38" s="40" t="s">
        <v>30</v>
      </c>
      <c r="C38" s="41">
        <v>2</v>
      </c>
      <c r="D38" s="39" t="s">
        <v>42</v>
      </c>
      <c r="E38" s="40">
        <v>150</v>
      </c>
      <c r="F38" s="45">
        <f t="shared" si="0"/>
        <v>300</v>
      </c>
    </row>
    <row r="39" spans="1:6" x14ac:dyDescent="0.3">
      <c r="A39" s="4">
        <v>17</v>
      </c>
      <c r="B39" s="40" t="s">
        <v>31</v>
      </c>
      <c r="C39" s="41">
        <v>4</v>
      </c>
      <c r="D39" s="39" t="s">
        <v>42</v>
      </c>
      <c r="E39" s="40">
        <v>70</v>
      </c>
      <c r="F39" s="45">
        <f t="shared" si="0"/>
        <v>280</v>
      </c>
    </row>
    <row r="40" spans="1:6" x14ac:dyDescent="0.3">
      <c r="A40" s="4">
        <v>18</v>
      </c>
      <c r="B40" s="43" t="s">
        <v>32</v>
      </c>
      <c r="C40" s="39"/>
      <c r="D40" s="39"/>
      <c r="E40" s="39"/>
      <c r="F40" s="39"/>
    </row>
    <row r="41" spans="1:6" x14ac:dyDescent="0.3">
      <c r="A41" s="4">
        <v>19</v>
      </c>
      <c r="B41" s="42" t="s">
        <v>33</v>
      </c>
      <c r="C41" s="41">
        <v>1</v>
      </c>
      <c r="D41" s="39" t="s">
        <v>42</v>
      </c>
      <c r="E41" s="40">
        <v>88000</v>
      </c>
      <c r="F41" s="45">
        <f t="shared" ref="F41:F42" si="1">C41*E41</f>
        <v>88000</v>
      </c>
    </row>
    <row r="42" spans="1:6" x14ac:dyDescent="0.3">
      <c r="A42" s="4">
        <v>20</v>
      </c>
      <c r="B42" s="40" t="s">
        <v>34</v>
      </c>
      <c r="C42" s="41">
        <v>1</v>
      </c>
      <c r="D42" s="39" t="s">
        <v>42</v>
      </c>
      <c r="E42" s="40">
        <v>93000</v>
      </c>
      <c r="F42" s="45">
        <f t="shared" si="1"/>
        <v>93000</v>
      </c>
    </row>
    <row r="43" spans="1:6" x14ac:dyDescent="0.3">
      <c r="A43" s="4">
        <v>21</v>
      </c>
      <c r="B43" s="43" t="s">
        <v>35</v>
      </c>
      <c r="C43" s="39"/>
      <c r="D43" s="39"/>
      <c r="E43" s="39"/>
      <c r="F43" s="39"/>
    </row>
    <row r="44" spans="1:6" x14ac:dyDescent="0.3">
      <c r="A44" s="4">
        <v>22</v>
      </c>
      <c r="B44" s="42" t="s">
        <v>36</v>
      </c>
      <c r="C44" s="41">
        <v>1</v>
      </c>
      <c r="D44" s="39"/>
      <c r="E44" s="40">
        <v>60000</v>
      </c>
      <c r="F44" s="45">
        <f t="shared" ref="F44:F46" si="2">C44*E44</f>
        <v>60000</v>
      </c>
    </row>
    <row r="45" spans="1:6" x14ac:dyDescent="0.3">
      <c r="A45" s="4">
        <v>23</v>
      </c>
      <c r="B45" s="40" t="s">
        <v>37</v>
      </c>
      <c r="C45" s="41">
        <v>1</v>
      </c>
      <c r="D45" s="39"/>
      <c r="E45" s="40">
        <v>60000</v>
      </c>
      <c r="F45" s="45">
        <f t="shared" si="2"/>
        <v>60000</v>
      </c>
    </row>
    <row r="46" spans="1:6" x14ac:dyDescent="0.3">
      <c r="A46" s="4">
        <v>24</v>
      </c>
      <c r="B46" s="40" t="s">
        <v>38</v>
      </c>
      <c r="C46" s="41">
        <v>1</v>
      </c>
      <c r="D46" s="39"/>
      <c r="E46" s="40">
        <v>23000</v>
      </c>
      <c r="F46" s="45">
        <f t="shared" si="2"/>
        <v>23000</v>
      </c>
    </row>
    <row r="47" spans="1:6" x14ac:dyDescent="0.3">
      <c r="A47" s="4">
        <v>25</v>
      </c>
      <c r="B47" s="40" t="s">
        <v>39</v>
      </c>
      <c r="C47" s="39"/>
      <c r="D47" s="39"/>
      <c r="E47" s="39"/>
      <c r="F47" s="45">
        <v>51180</v>
      </c>
    </row>
    <row r="48" spans="1:6" x14ac:dyDescent="0.3">
      <c r="A48" s="8">
        <v>23</v>
      </c>
      <c r="B48" s="9"/>
      <c r="C48" s="9"/>
      <c r="D48" s="9"/>
      <c r="E48" s="10"/>
      <c r="F48" s="5">
        <f>SUM(F23:F47)</f>
        <v>794246.65</v>
      </c>
    </row>
    <row r="49" spans="1:6" ht="19.5" customHeight="1" x14ac:dyDescent="0.3">
      <c r="A49" s="11" t="s">
        <v>7</v>
      </c>
      <c r="B49" s="12"/>
      <c r="C49" s="12"/>
      <c r="D49" s="12"/>
      <c r="E49" s="13"/>
      <c r="F49" s="5">
        <f>F50-F48</f>
        <v>158849.32999999996</v>
      </c>
    </row>
    <row r="50" spans="1:6" x14ac:dyDescent="0.3">
      <c r="A50" s="8" t="s">
        <v>8</v>
      </c>
      <c r="B50" s="9"/>
      <c r="C50" s="9"/>
      <c r="D50" s="9"/>
      <c r="E50" s="10"/>
      <c r="F50" s="5">
        <f>F48*1.2</f>
        <v>953095.98</v>
      </c>
    </row>
    <row r="51" spans="1:6" x14ac:dyDescent="0.3">
      <c r="A51" s="6"/>
      <c r="B51" s="7"/>
      <c r="C51" s="7"/>
      <c r="D51" s="7"/>
      <c r="E51" s="7"/>
      <c r="F51" s="6"/>
    </row>
    <row r="52" spans="1:6" x14ac:dyDescent="0.3">
      <c r="A52" s="6"/>
      <c r="B52" s="7"/>
      <c r="C52" s="7"/>
      <c r="D52" s="7"/>
      <c r="E52" s="7"/>
      <c r="F52" s="6"/>
    </row>
  </sheetData>
  <mergeCells count="11">
    <mergeCell ref="A1:A6"/>
    <mergeCell ref="F1:F6"/>
    <mergeCell ref="B1:E6"/>
    <mergeCell ref="A20:F20"/>
    <mergeCell ref="A21:F21"/>
    <mergeCell ref="A48:E48"/>
    <mergeCell ref="A49:E49"/>
    <mergeCell ref="A50:E50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pavel</cp:lastModifiedBy>
  <cp:lastPrinted>2016-09-24T18:37:54Z</cp:lastPrinted>
  <dcterms:created xsi:type="dcterms:W3CDTF">2016-09-21T11:18:44Z</dcterms:created>
  <dcterms:modified xsi:type="dcterms:W3CDTF">2020-06-16T07:48:25Z</dcterms:modified>
</cp:coreProperties>
</file>