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оект №436\Бюдже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23" i="1"/>
  <c r="F24" i="1" s="1"/>
  <c r="F26" i="1" s="1"/>
  <c r="F25" i="1" s="1"/>
  <c r="F14" i="1"/>
  <c r="F15" i="1" s="1"/>
  <c r="F17" i="1" s="1"/>
  <c r="F16" i="1" s="1"/>
  <c r="F5" i="1" l="1"/>
  <c r="F4" i="1"/>
  <c r="F6" i="1" l="1"/>
  <c r="F8" i="1" s="1"/>
  <c r="F7" i="1" s="1"/>
</calcChain>
</file>

<file path=xl/sharedStrings.xml><?xml version="1.0" encoding="utf-8"?>
<sst xmlns="http://schemas.openxmlformats.org/spreadsheetml/2006/main" count="42" uniqueCount="18">
  <si>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</si>
  <si>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</si>
  <si>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</si>
  <si>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</si>
  <si>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</si>
  <si>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</si>
  <si>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</si>
  <si>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Загальна вартість матеріалів/послуг :</t>
  </si>
  <si>
    <t>Вкладання асфальтобетону дрібнозернистого з матеріалом</t>
  </si>
  <si>
    <t>м2</t>
  </si>
  <si>
    <t>Металеві футбольні ворота з баскетбольним кільцем (2в1)</t>
  </si>
  <si>
    <t>шт</t>
  </si>
  <si>
    <t>Бюджет проєкту:</t>
  </si>
  <si>
    <t>Новокодацький спорт</t>
  </si>
  <si>
    <t>загальний бюджет</t>
  </si>
  <si>
    <t>бюджет благоустрій</t>
  </si>
  <si>
    <t>бюджет спорт</t>
  </si>
  <si>
    <t>перевірка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</si>
</sst>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20" zoomScaleNormal="120" workbookViewId="0">
      <selection activeCell="I3" sqref="I3"/>
    </sheetView>
  </sheetViews>
  <sheetFormatPr defaultColWidth="9.140625" defaultRowHeight="15.75" x14ac:dyDescent="0.25"/>
  <cols>
    <col min="1" max="1" width="5.85546875" style="10" customWidth="1"/>
    <col min="2" max="2" width="60.28515625" style="16" customWidth="1"/>
    <col min="3" max="3" width="14" style="10" customWidth="1"/>
    <col min="4" max="4" width="18" style="10" customWidth="1"/>
    <col min="5" max="5" width="17.140625" style="14" customWidth="1"/>
    <col min="6" max="6" width="12.7109375" style="14" customWidth="1"/>
    <col min="7" max="16384" width="9.140625" style="10"/>
  </cols>
  <sheetData>
    <row r="1" spans="1:6" x14ac:dyDescent="0.25">
      <c r="A1" s="7" t="s">
        <v>14</v>
      </c>
      <c r="B1" s="8"/>
      <c r="C1" s="8"/>
      <c r="D1" s="8"/>
      <c r="E1" s="8"/>
      <c r="F1" s="9"/>
    </row>
    <row r="2" spans="1:6" x14ac:dyDescent="0.25">
      <c r="A2" s="17" t="s">
        <v>13</v>
      </c>
      <c r="B2" s="18"/>
      <c r="C2" s="18"/>
      <c r="D2" s="18"/>
      <c r="E2" s="18"/>
      <c r="F2" s="19"/>
    </row>
    <row r="3" spans="1:6" ht="31.5" x14ac:dyDescent="0.25">
      <c r="A3" s="1" t="s">
        <v>0</v>
      </c>
      <c r="B3" s="2" t="s">
        <v>4</v>
      </c>
      <c r="C3" s="2" t="s">
        <v>2</v>
      </c>
      <c r="D3" s="2" t="s">
        <v>5</v>
      </c>
      <c r="E3" s="12" t="s">
        <v>1</v>
      </c>
      <c r="F3" s="12" t="s">
        <v>3</v>
      </c>
    </row>
    <row r="4" spans="1:6" x14ac:dyDescent="0.25">
      <c r="A4" s="2">
        <v>1</v>
      </c>
      <c r="B4" s="6" t="s">
        <v>8</v>
      </c>
      <c r="C4" s="2">
        <v>180</v>
      </c>
      <c r="D4" s="2" t="s">
        <v>9</v>
      </c>
      <c r="E4" s="12">
        <v>860</v>
      </c>
      <c r="F4" s="12">
        <f>C4*E4</f>
        <v>154800</v>
      </c>
    </row>
    <row r="5" spans="1:6" x14ac:dyDescent="0.25">
      <c r="A5" s="2">
        <v>2</v>
      </c>
      <c r="B5" s="6" t="s">
        <v>10</v>
      </c>
      <c r="C5" s="2">
        <v>1</v>
      </c>
      <c r="D5" s="2" t="s">
        <v>11</v>
      </c>
      <c r="E5" s="12">
        <v>10250</v>
      </c>
      <c r="F5" s="12">
        <f>C5*E5</f>
        <v>10250</v>
      </c>
    </row>
    <row r="6" spans="1:6" x14ac:dyDescent="0.25">
      <c r="A6" s="3" t="s">
        <v>7</v>
      </c>
      <c r="B6" s="4"/>
      <c r="C6" s="4"/>
      <c r="D6" s="4"/>
      <c r="E6" s="5"/>
      <c r="F6" s="12">
        <f>SUM(F4:F5)</f>
        <v>165050</v>
      </c>
    </row>
    <row r="7" spans="1:6" ht="19.5" customHeight="1" x14ac:dyDescent="0.25">
      <c r="A7" s="3" t="s">
        <v>6</v>
      </c>
      <c r="B7" s="4"/>
      <c r="C7" s="4"/>
      <c r="D7" s="4"/>
      <c r="E7" s="5"/>
      <c r="F7" s="12">
        <f>F8-F6</f>
        <v>33010</v>
      </c>
    </row>
    <row r="8" spans="1:6" x14ac:dyDescent="0.25">
      <c r="A8" s="3" t="s">
        <v>12</v>
      </c>
      <c r="B8" s="4"/>
      <c r="C8" s="4"/>
      <c r="D8" s="4"/>
      <c r="E8" s="5"/>
      <c r="F8" s="12">
        <f>F6*1.2</f>
        <v>198060</v>
      </c>
    </row>
    <row r="9" spans="1:6" s="23" customFormat="1" ht="15" x14ac:dyDescent="0.25">
      <c r="A9" s="20"/>
      <c r="B9" s="21"/>
      <c r="C9" s="20"/>
      <c r="D9" s="20"/>
      <c r="E9" s="22" t="s">
        <v>17</v>
      </c>
      <c r="F9" s="22">
        <f>F17+F26</f>
        <v>198060</v>
      </c>
    </row>
    <row r="10" spans="1:6" x14ac:dyDescent="0.25">
      <c r="A10" s="11"/>
      <c r="B10" s="15"/>
      <c r="C10" s="11"/>
      <c r="D10" s="11"/>
      <c r="E10" s="13"/>
      <c r="F10" s="13"/>
    </row>
    <row r="11" spans="1:6" x14ac:dyDescent="0.25">
      <c r="A11" s="7" t="s">
        <v>15</v>
      </c>
      <c r="B11" s="8"/>
      <c r="C11" s="8"/>
      <c r="D11" s="8"/>
      <c r="E11" s="8"/>
      <c r="F11" s="9"/>
    </row>
    <row r="12" spans="1:6" x14ac:dyDescent="0.25">
      <c r="A12" s="17" t="s">
        <v>13</v>
      </c>
      <c r="B12" s="18"/>
      <c r="C12" s="18"/>
      <c r="D12" s="18"/>
      <c r="E12" s="18"/>
      <c r="F12" s="19"/>
    </row>
    <row r="13" spans="1:6" ht="31.5" x14ac:dyDescent="0.25">
      <c r="A13" s="1" t="s">
        <v>0</v>
      </c>
      <c r="B13" s="2" t="s">
        <v>4</v>
      </c>
      <c r="C13" s="2" t="s">
        <v>2</v>
      </c>
      <c r="D13" s="2" t="s">
        <v>5</v>
      </c>
      <c r="E13" s="12" t="s">
        <v>1</v>
      </c>
      <c r="F13" s="12" t="s">
        <v>3</v>
      </c>
    </row>
    <row r="14" spans="1:6" x14ac:dyDescent="0.25">
      <c r="A14" s="2">
        <v>1</v>
      </c>
      <c r="B14" s="6" t="s">
        <v>8</v>
      </c>
      <c r="C14" s="2">
        <v>180</v>
      </c>
      <c r="D14" s="2" t="s">
        <v>9</v>
      </c>
      <c r="E14" s="12">
        <v>860</v>
      </c>
      <c r="F14" s="12">
        <f>C14*E14</f>
        <v>154800</v>
      </c>
    </row>
    <row r="15" spans="1:6" x14ac:dyDescent="0.25">
      <c r="A15" s="3" t="s">
        <v>7</v>
      </c>
      <c r="B15" s="4"/>
      <c r="C15" s="4"/>
      <c r="D15" s="4"/>
      <c r="E15" s="5"/>
      <c r="F15" s="12">
        <f>SUM(F14:F14)</f>
        <v>154800</v>
      </c>
    </row>
    <row r="16" spans="1:6" x14ac:dyDescent="0.25">
      <c r="A16" s="3" t="s">
        <v>6</v>
      </c>
      <c r="B16" s="4"/>
      <c r="C16" s="4"/>
      <c r="D16" s="4"/>
      <c r="E16" s="5"/>
      <c r="F16" s="12">
        <f>F17-F15</f>
        <v>30960</v>
      </c>
    </row>
    <row r="17" spans="1:6" x14ac:dyDescent="0.25">
      <c r="A17" s="3" t="s">
        <v>12</v>
      </c>
      <c r="B17" s="4"/>
      <c r="C17" s="4"/>
      <c r="D17" s="4"/>
      <c r="E17" s="5"/>
      <c r="F17" s="12">
        <f>F15*1.2</f>
        <v>185760</v>
      </c>
    </row>
    <row r="20" spans="1:6" x14ac:dyDescent="0.25">
      <c r="A20" s="7" t="s">
        <v>16</v>
      </c>
      <c r="B20" s="8"/>
      <c r="C20" s="8"/>
      <c r="D20" s="8"/>
      <c r="E20" s="8"/>
      <c r="F20" s="9"/>
    </row>
    <row r="21" spans="1:6" x14ac:dyDescent="0.25">
      <c r="A21" s="17" t="s">
        <v>13</v>
      </c>
      <c r="B21" s="18"/>
      <c r="C21" s="18"/>
      <c r="D21" s="18"/>
      <c r="E21" s="18"/>
      <c r="F21" s="19"/>
    </row>
    <row r="22" spans="1:6" ht="31.5" x14ac:dyDescent="0.25">
      <c r="A22" s="1" t="s">
        <v>0</v>
      </c>
      <c r="B22" s="2" t="s">
        <v>4</v>
      </c>
      <c r="C22" s="2" t="s">
        <v>2</v>
      </c>
      <c r="D22" s="2" t="s">
        <v>5</v>
      </c>
      <c r="E22" s="12" t="s">
        <v>1</v>
      </c>
      <c r="F22" s="12" t="s">
        <v>3</v>
      </c>
    </row>
    <row r="23" spans="1:6" x14ac:dyDescent="0.25">
      <c r="A23" s="2">
        <v>1</v>
      </c>
      <c r="B23" s="6" t="s">
        <v>10</v>
      </c>
      <c r="C23" s="2">
        <v>1</v>
      </c>
      <c r="D23" s="2" t="s">
        <v>11</v>
      </c>
      <c r="E23" s="12">
        <v>10250</v>
      </c>
      <c r="F23" s="12">
        <f>C23*E23</f>
        <v>10250</v>
      </c>
    </row>
    <row r="24" spans="1:6" x14ac:dyDescent="0.25">
      <c r="A24" s="3" t="s">
        <v>7</v>
      </c>
      <c r="B24" s="4"/>
      <c r="C24" s="4"/>
      <c r="D24" s="4"/>
      <c r="E24" s="5"/>
      <c r="F24" s="12">
        <f>SUM(F23:F23)</f>
        <v>10250</v>
      </c>
    </row>
    <row r="25" spans="1:6" x14ac:dyDescent="0.25">
      <c r="A25" s="3" t="s">
        <v>6</v>
      </c>
      <c r="B25" s="4"/>
      <c r="C25" s="4"/>
      <c r="D25" s="4"/>
      <c r="E25" s="5"/>
      <c r="F25" s="12">
        <f>F26-F24</f>
        <v>2050</v>
      </c>
    </row>
    <row r="26" spans="1:6" x14ac:dyDescent="0.25">
      <c r="A26" s="3" t="s">
        <v>12</v>
      </c>
      <c r="B26" s="4"/>
      <c r="C26" s="4"/>
      <c r="D26" s="4"/>
      <c r="E26" s="5"/>
      <c r="F26" s="12">
        <f>F24*1.2</f>
        <v>12300</v>
      </c>
    </row>
  </sheetData>
  <mergeCells count="15">
    <mergeCell ref="A21:F21"/>
    <mergeCell ref="A24:E24"/>
    <mergeCell ref="A25:E25"/>
    <mergeCell ref="A26:E26"/>
    <mergeCell ref="A6:E6"/>
    <mergeCell ref="A7:E7"/>
    <mergeCell ref="A8:E8"/>
    <mergeCell ref="A1:F1"/>
    <mergeCell ref="A2:F2"/>
    <mergeCell ref="A11:F11"/>
    <mergeCell ref="A12:F12"/>
    <mergeCell ref="A15:E15"/>
    <mergeCell ref="A16:E16"/>
    <mergeCell ref="A17:E17"/>
    <mergeCell ref="A20:F2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2020-07-01T05:14:44Z</dcterms:modified>
</cp:coreProperties>
</file>