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оект №435\Бюджет\"/>
    </mc:Choice>
  </mc:AlternateContent>
  <bookViews>
    <workbookView xWindow="0" yWindow="0" windowWidth="28800" windowHeight="12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10" i="1"/>
  <c r="F8" i="1"/>
  <c r="F9" i="1"/>
  <c r="F26" i="1"/>
  <c r="F27" i="1"/>
  <c r="F16" i="1"/>
  <c r="F17" i="1"/>
  <c r="F18" i="1" l="1"/>
  <c r="F20" i="1" s="1"/>
  <c r="F19" i="1" s="1"/>
  <c r="F28" i="1"/>
  <c r="F30" i="1" s="1"/>
  <c r="F29" i="1" s="1"/>
  <c r="F7" i="1"/>
  <c r="F6" i="1"/>
  <c r="F5" i="1"/>
  <c r="F4" i="1"/>
</calcChain>
</file>

<file path=xl/sharedStrings.xml><?xml version="1.0" encoding="utf-8"?>
<sst xmlns="http://schemas.openxmlformats.org/spreadsheetml/2006/main" count="50" uniqueCount="20">
  <si>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</si>
  <si>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</si>
  <si>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</si>
  <si>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</si>
  <si>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</si>
  <si>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</si>
  <si>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</si>
  <si>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Загальна вартість матеріалів/послуг :</t>
  </si>
  <si>
    <t>Вкладання асфальтобетону дрібнозернистого з матеріалом</t>
  </si>
  <si>
    <t>м2</t>
  </si>
  <si>
    <t>Металеві футбольні ворота з баскетбольним кільцем (2в1)</t>
  </si>
  <si>
    <t>шт</t>
  </si>
  <si>
    <t>Паркові лавки зі спинками</t>
  </si>
  <si>
    <t>Секційне огородження (сітка) висотою 5 м</t>
  </si>
  <si>
    <t>Бюджет проєкту:</t>
  </si>
  <si>
    <t>Здорова молодь</t>
  </si>
  <si>
    <t>загальний бюджет</t>
  </si>
  <si>
    <t>бюджет благоустрій</t>
  </si>
  <si>
    <t>бюджет спорт</t>
  </si>
  <si>
    <t xml:space="preserve">перевірка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</si>
</sst>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="120" zoomScaleNormal="120" workbookViewId="0">
      <selection activeCell="I20" sqref="I20"/>
    </sheetView>
  </sheetViews>
  <sheetFormatPr defaultColWidth="9.140625" defaultRowHeight="15.75" x14ac:dyDescent="0.25"/>
  <cols>
    <col min="1" max="1" width="5.85546875" style="6" customWidth="1"/>
    <col min="2" max="2" width="60.5703125" style="13" customWidth="1"/>
    <col min="3" max="3" width="14" style="6" customWidth="1"/>
    <col min="4" max="4" width="18" style="6" customWidth="1"/>
    <col min="5" max="5" width="17.140625" style="19" customWidth="1"/>
    <col min="6" max="6" width="12.7109375" style="19" customWidth="1"/>
    <col min="7" max="16384" width="9.140625" style="6"/>
  </cols>
  <sheetData>
    <row r="1" spans="1:6" x14ac:dyDescent="0.25">
      <c r="A1" s="3" t="s">
        <v>16</v>
      </c>
      <c r="B1" s="4"/>
      <c r="C1" s="4"/>
      <c r="D1" s="4"/>
      <c r="E1" s="4"/>
      <c r="F1" s="5"/>
    </row>
    <row r="2" spans="1:6" x14ac:dyDescent="0.25">
      <c r="A2" s="14" t="s">
        <v>15</v>
      </c>
      <c r="B2" s="15"/>
      <c r="C2" s="15"/>
      <c r="D2" s="15"/>
      <c r="E2" s="15"/>
      <c r="F2" s="16"/>
    </row>
    <row r="3" spans="1:6" ht="31.5" x14ac:dyDescent="0.25">
      <c r="A3" s="1" t="s">
        <v>0</v>
      </c>
      <c r="B3" s="11" t="s">
        <v>4</v>
      </c>
      <c r="C3" s="2" t="s">
        <v>2</v>
      </c>
      <c r="D3" s="2" t="s">
        <v>5</v>
      </c>
      <c r="E3" s="17" t="s">
        <v>1</v>
      </c>
      <c r="F3" s="17" t="s">
        <v>3</v>
      </c>
    </row>
    <row r="4" spans="1:6" x14ac:dyDescent="0.25">
      <c r="A4" s="2">
        <v>1</v>
      </c>
      <c r="B4" s="11" t="s">
        <v>8</v>
      </c>
      <c r="C4" s="2">
        <v>420</v>
      </c>
      <c r="D4" s="2" t="s">
        <v>9</v>
      </c>
      <c r="E4" s="17">
        <v>1140</v>
      </c>
      <c r="F4" s="17">
        <f>C4*E4</f>
        <v>478800</v>
      </c>
    </row>
    <row r="5" spans="1:6" x14ac:dyDescent="0.25">
      <c r="A5" s="2">
        <v>2</v>
      </c>
      <c r="B5" s="11" t="s">
        <v>10</v>
      </c>
      <c r="C5" s="2">
        <v>2</v>
      </c>
      <c r="D5" s="2" t="s">
        <v>11</v>
      </c>
      <c r="E5" s="17">
        <v>10250</v>
      </c>
      <c r="F5" s="17">
        <f>C5*E5</f>
        <v>20500</v>
      </c>
    </row>
    <row r="6" spans="1:6" x14ac:dyDescent="0.25">
      <c r="A6" s="2">
        <v>3</v>
      </c>
      <c r="B6" s="11" t="s">
        <v>12</v>
      </c>
      <c r="C6" s="2">
        <v>5</v>
      </c>
      <c r="D6" s="2" t="s">
        <v>11</v>
      </c>
      <c r="E6" s="17">
        <v>5180</v>
      </c>
      <c r="F6" s="17">
        <f>C6*E6</f>
        <v>25900</v>
      </c>
    </row>
    <row r="7" spans="1:6" x14ac:dyDescent="0.25">
      <c r="A7" s="2">
        <v>4</v>
      </c>
      <c r="B7" s="11" t="s">
        <v>13</v>
      </c>
      <c r="C7" s="2">
        <v>430</v>
      </c>
      <c r="D7" s="2" t="s">
        <v>9</v>
      </c>
      <c r="E7" s="17">
        <v>619</v>
      </c>
      <c r="F7" s="17">
        <f>C7*E7</f>
        <v>266170</v>
      </c>
    </row>
    <row r="8" spans="1:6" x14ac:dyDescent="0.25">
      <c r="A8" s="8" t="s">
        <v>7</v>
      </c>
      <c r="B8" s="9"/>
      <c r="C8" s="9"/>
      <c r="D8" s="9"/>
      <c r="E8" s="10"/>
      <c r="F8" s="17">
        <f>SUM(F4:F7)</f>
        <v>791370</v>
      </c>
    </row>
    <row r="9" spans="1:6" ht="19.5" customHeight="1" x14ac:dyDescent="0.25">
      <c r="A9" s="8" t="s">
        <v>6</v>
      </c>
      <c r="B9" s="9"/>
      <c r="C9" s="9"/>
      <c r="D9" s="9"/>
      <c r="E9" s="10"/>
      <c r="F9" s="17">
        <f>F10-F8</f>
        <v>158274</v>
      </c>
    </row>
    <row r="10" spans="1:6" x14ac:dyDescent="0.25">
      <c r="A10" s="8" t="s">
        <v>14</v>
      </c>
      <c r="B10" s="9"/>
      <c r="C10" s="9"/>
      <c r="D10" s="9"/>
      <c r="E10" s="10"/>
      <c r="F10" s="17">
        <f>F8*1.2</f>
        <v>949644</v>
      </c>
    </row>
    <row r="11" spans="1:6" x14ac:dyDescent="0.25">
      <c r="A11" s="7"/>
      <c r="B11" s="12"/>
      <c r="C11" s="7"/>
      <c r="D11" s="7"/>
      <c r="E11" s="20" t="s">
        <v>19</v>
      </c>
      <c r="F11" s="20">
        <f>F20+F30</f>
        <v>949644</v>
      </c>
    </row>
    <row r="12" spans="1:6" x14ac:dyDescent="0.25">
      <c r="A12" s="7"/>
      <c r="B12" s="12"/>
      <c r="C12" s="7"/>
      <c r="D12" s="7"/>
      <c r="E12" s="18"/>
      <c r="F12" s="18"/>
    </row>
    <row r="13" spans="1:6" x14ac:dyDescent="0.25">
      <c r="A13" s="3" t="s">
        <v>17</v>
      </c>
      <c r="B13" s="4"/>
      <c r="C13" s="4"/>
      <c r="D13" s="4"/>
      <c r="E13" s="4"/>
      <c r="F13" s="5"/>
    </row>
    <row r="14" spans="1:6" x14ac:dyDescent="0.25">
      <c r="A14" s="14" t="s">
        <v>15</v>
      </c>
      <c r="B14" s="15"/>
      <c r="C14" s="15"/>
      <c r="D14" s="15"/>
      <c r="E14" s="15"/>
      <c r="F14" s="16"/>
    </row>
    <row r="15" spans="1:6" ht="31.5" x14ac:dyDescent="0.25">
      <c r="A15" s="1" t="s">
        <v>0</v>
      </c>
      <c r="B15" s="11" t="s">
        <v>4</v>
      </c>
      <c r="C15" s="2" t="s">
        <v>2</v>
      </c>
      <c r="D15" s="2" t="s">
        <v>5</v>
      </c>
      <c r="E15" s="17" t="s">
        <v>1</v>
      </c>
      <c r="F15" s="17" t="s">
        <v>3</v>
      </c>
    </row>
    <row r="16" spans="1:6" x14ac:dyDescent="0.25">
      <c r="A16" s="2">
        <v>1</v>
      </c>
      <c r="B16" s="11" t="s">
        <v>8</v>
      </c>
      <c r="C16" s="2">
        <v>420</v>
      </c>
      <c r="D16" s="2" t="s">
        <v>9</v>
      </c>
      <c r="E16" s="17">
        <v>1140</v>
      </c>
      <c r="F16" s="17">
        <f>C16*E16</f>
        <v>478800</v>
      </c>
    </row>
    <row r="17" spans="1:6" x14ac:dyDescent="0.25">
      <c r="A17" s="2">
        <v>3</v>
      </c>
      <c r="B17" s="11" t="s">
        <v>12</v>
      </c>
      <c r="C17" s="2">
        <v>5</v>
      </c>
      <c r="D17" s="2" t="s">
        <v>11</v>
      </c>
      <c r="E17" s="17">
        <v>5180</v>
      </c>
      <c r="F17" s="17">
        <f>C17*E17</f>
        <v>25900</v>
      </c>
    </row>
    <row r="18" spans="1:6" x14ac:dyDescent="0.25">
      <c r="A18" s="8" t="s">
        <v>7</v>
      </c>
      <c r="B18" s="9"/>
      <c r="C18" s="9"/>
      <c r="D18" s="9"/>
      <c r="E18" s="10"/>
      <c r="F18" s="17">
        <f>SUM(F16:F17)</f>
        <v>504700</v>
      </c>
    </row>
    <row r="19" spans="1:6" x14ac:dyDescent="0.25">
      <c r="A19" s="8" t="s">
        <v>6</v>
      </c>
      <c r="B19" s="9"/>
      <c r="C19" s="9"/>
      <c r="D19" s="9"/>
      <c r="E19" s="10"/>
      <c r="F19" s="17">
        <f>F20-F18</f>
        <v>100940</v>
      </c>
    </row>
    <row r="20" spans="1:6" x14ac:dyDescent="0.25">
      <c r="A20" s="8" t="s">
        <v>14</v>
      </c>
      <c r="B20" s="9"/>
      <c r="C20" s="9"/>
      <c r="D20" s="9"/>
      <c r="E20" s="10"/>
      <c r="F20" s="17">
        <f>F18*1.2</f>
        <v>605640</v>
      </c>
    </row>
    <row r="23" spans="1:6" x14ac:dyDescent="0.25">
      <c r="A23" s="3" t="s">
        <v>18</v>
      </c>
      <c r="B23" s="4"/>
      <c r="C23" s="4"/>
      <c r="D23" s="4"/>
      <c r="E23" s="4"/>
      <c r="F23" s="5"/>
    </row>
    <row r="24" spans="1:6" x14ac:dyDescent="0.25">
      <c r="A24" s="14" t="s">
        <v>15</v>
      </c>
      <c r="B24" s="15"/>
      <c r="C24" s="15"/>
      <c r="D24" s="15"/>
      <c r="E24" s="15"/>
      <c r="F24" s="16"/>
    </row>
    <row r="25" spans="1:6" ht="31.5" x14ac:dyDescent="0.25">
      <c r="A25" s="1" t="s">
        <v>0</v>
      </c>
      <c r="B25" s="11" t="s">
        <v>4</v>
      </c>
      <c r="C25" s="2" t="s">
        <v>2</v>
      </c>
      <c r="D25" s="2" t="s">
        <v>5</v>
      </c>
      <c r="E25" s="17" t="s">
        <v>1</v>
      </c>
      <c r="F25" s="17" t="s">
        <v>3</v>
      </c>
    </row>
    <row r="26" spans="1:6" x14ac:dyDescent="0.25">
      <c r="A26" s="2">
        <v>2</v>
      </c>
      <c r="B26" s="11" t="s">
        <v>10</v>
      </c>
      <c r="C26" s="2">
        <v>2</v>
      </c>
      <c r="D26" s="2" t="s">
        <v>11</v>
      </c>
      <c r="E26" s="17">
        <v>10250</v>
      </c>
      <c r="F26" s="17">
        <f>C26*E26</f>
        <v>20500</v>
      </c>
    </row>
    <row r="27" spans="1:6" x14ac:dyDescent="0.25">
      <c r="A27" s="2">
        <v>4</v>
      </c>
      <c r="B27" s="11" t="s">
        <v>13</v>
      </c>
      <c r="C27" s="2">
        <v>430</v>
      </c>
      <c r="D27" s="2" t="s">
        <v>9</v>
      </c>
      <c r="E27" s="17">
        <v>619</v>
      </c>
      <c r="F27" s="17">
        <f>C27*E27</f>
        <v>266170</v>
      </c>
    </row>
    <row r="28" spans="1:6" x14ac:dyDescent="0.25">
      <c r="A28" s="8" t="s">
        <v>7</v>
      </c>
      <c r="B28" s="9"/>
      <c r="C28" s="9"/>
      <c r="D28" s="9"/>
      <c r="E28" s="10"/>
      <c r="F28" s="17">
        <f>SUM(F26:F27)</f>
        <v>286670</v>
      </c>
    </row>
    <row r="29" spans="1:6" x14ac:dyDescent="0.25">
      <c r="A29" s="8" t="s">
        <v>6</v>
      </c>
      <c r="B29" s="9"/>
      <c r="C29" s="9"/>
      <c r="D29" s="9"/>
      <c r="E29" s="10"/>
      <c r="F29" s="17">
        <f>F30-F28</f>
        <v>57334</v>
      </c>
    </row>
    <row r="30" spans="1:6" x14ac:dyDescent="0.25">
      <c r="A30" s="8" t="s">
        <v>14</v>
      </c>
      <c r="B30" s="9"/>
      <c r="C30" s="9"/>
      <c r="D30" s="9"/>
      <c r="E30" s="10"/>
      <c r="F30" s="17">
        <f>F28*1.2</f>
        <v>344004</v>
      </c>
    </row>
  </sheetData>
  <mergeCells count="15">
    <mergeCell ref="A30:E30"/>
    <mergeCell ref="A20:E20"/>
    <mergeCell ref="A23:F23"/>
    <mergeCell ref="A24:F24"/>
    <mergeCell ref="A28:E28"/>
    <mergeCell ref="A29:E29"/>
    <mergeCell ref="A1:F1"/>
    <mergeCell ref="A2:F2"/>
    <mergeCell ref="A13:F13"/>
    <mergeCell ref="A14:F14"/>
    <mergeCell ref="A18:E18"/>
    <mergeCell ref="A19:E19"/>
    <mergeCell ref="A8:E8"/>
    <mergeCell ref="A9:E9"/>
    <mergeCell ref="A10:E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2020-07-01T05:10:30Z</dcterms:modified>
</cp:coreProperties>
</file>