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<sst xmlns="http://schemas.openxmlformats.org/spreadsheetml/2006/main" count="45" uniqueCount="36">
  <si>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</si>
  <si>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</si>
  <si>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</si>
  <si>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</si>
  <si>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</si>
  <si>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</si>
  <si>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</si>
  <si>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Загальна вартість матеріалів/послуг :</t>
  </si>
  <si>
    <t>Розрахунок бюджету проєкту</t>
  </si>
  <si>
    <t>Зробимо район краще-ремонт підпірних стін на ж / м Сокіл</t>
  </si>
  <si>
    <t>Нанесение обмазачной гидроизоляции</t>
  </si>
  <si>
    <t>Штукатурка стен (выравнивание грубых неровностей)</t>
  </si>
  <si>
    <t>Шпаклевка стен по сетке</t>
  </si>
  <si>
    <t>Грунтовка стен грунт-краской</t>
  </si>
  <si>
    <t>Нанесение мозаичной штукатурки</t>
  </si>
  <si>
    <r>
      <t>м</t>
    </r>
    <r>
      <rPr>
        <b/>
        <vertAlign val="superscript"/>
        <sz val="12"/>
        <color indexed="8"/>
        <rFont val="Times New Roman"/>
        <family val="1"/>
      </rPr>
      <t>2</t>
    </r>
  </si>
  <si>
    <t>м.п.</t>
  </si>
  <si>
    <t>Грунт глубокопроникающий СТ – 17</t>
  </si>
  <si>
    <t>Штукатурка СТ-29</t>
  </si>
  <si>
    <t>Клей минеральный СТ-85Pro</t>
  </si>
  <si>
    <t>Сетка щелочестойкая</t>
  </si>
  <si>
    <t xml:space="preserve">Гидроизоляция </t>
  </si>
  <si>
    <t>Грунт краска СТ-16</t>
  </si>
  <si>
    <t>Расходники (нождак, мешки, малярная лента...)</t>
  </si>
  <si>
    <t>л.</t>
  </si>
  <si>
    <t>меш.</t>
  </si>
  <si>
    <t>шт.</t>
  </si>
  <si>
    <t>кг.</t>
  </si>
  <si>
    <t>Декор штукатурка на плоскость стены (акриловая)</t>
  </si>
  <si>
    <t>Мозаичная штукатурка на цоколь</t>
  </si>
  <si>
    <t>Нанесение декор. штукатурки</t>
  </si>
  <si>
    <r>
      <t>м</t>
    </r>
    <r>
      <rPr>
        <b/>
        <vertAlign val="superscript"/>
        <sz val="12"/>
        <color indexed="8"/>
        <rFont val="Times New Roman"/>
        <family val="1"/>
      </rPr>
      <t>3</t>
    </r>
  </si>
  <si>
    <t xml:space="preserve"> Раскопка грунта с лицевой и обратной стороны на 0,5м для нанесения гидроизоляции, обратная засыпка грунта
</t>
  </si>
  <si>
    <t>Сбивка существующей облицовки, вывоз</t>
  </si>
  <si>
    <t>Бюджет проєкту:</t>
  </si>
  <si>
    <t>Скрытые работы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</si>
</sst>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right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0" zoomScaleNormal="120" zoomScalePageLayoutView="0" workbookViewId="0" topLeftCell="A16">
      <selection activeCell="I17" sqref="I17"/>
    </sheetView>
  </sheetViews>
  <sheetFormatPr defaultColWidth="9.140625" defaultRowHeight="15"/>
  <cols>
    <col min="1" max="1" width="5.00390625" style="1" customWidth="1"/>
    <col min="2" max="2" width="45.57421875" style="1" customWidth="1"/>
    <col min="3" max="3" width="12.00390625" style="1" customWidth="1"/>
    <col min="4" max="4" width="11.57421875" style="1" customWidth="1"/>
    <col min="5" max="5" width="11.7109375" style="1" customWidth="1"/>
    <col min="6" max="6" width="11.57421875" style="1" customWidth="1"/>
    <col min="7" max="16384" width="9.140625" style="1" customWidth="1"/>
  </cols>
  <sheetData>
    <row r="1" spans="1:6" ht="19.5" thickTop="1">
      <c r="A1" s="27"/>
      <c r="B1" s="27"/>
      <c r="C1" s="27"/>
      <c r="D1" s="27"/>
      <c r="E1" s="27"/>
      <c r="F1" s="27"/>
    </row>
    <row r="2" spans="1:6" ht="18.75">
      <c r="A2" s="15" t="s">
        <v>8</v>
      </c>
      <c r="B2" s="16"/>
      <c r="C2" s="16"/>
      <c r="D2" s="16"/>
      <c r="E2" s="16"/>
      <c r="F2" s="17"/>
    </row>
    <row r="3" spans="1:6" ht="19.5">
      <c r="A3" s="18" t="s">
        <v>9</v>
      </c>
      <c r="B3" s="19"/>
      <c r="C3" s="19"/>
      <c r="D3" s="19"/>
      <c r="E3" s="19"/>
      <c r="F3" s="20"/>
    </row>
    <row r="4" spans="1:6" ht="47.25">
      <c r="A4" s="7" t="s">
        <v>0</v>
      </c>
      <c r="B4" s="8" t="s">
        <v>4</v>
      </c>
      <c r="C4" s="8" t="s">
        <v>2</v>
      </c>
      <c r="D4" s="8" t="s">
        <v>5</v>
      </c>
      <c r="E4" s="8" t="s">
        <v>1</v>
      </c>
      <c r="F4" s="8" t="s">
        <v>3</v>
      </c>
    </row>
    <row r="5" spans="1:6" ht="19.5">
      <c r="A5" s="9">
        <v>1</v>
      </c>
      <c r="B5" s="10" t="s">
        <v>33</v>
      </c>
      <c r="C5" s="5">
        <v>80</v>
      </c>
      <c r="D5" s="4" t="s">
        <v>15</v>
      </c>
      <c r="E5" s="9">
        <v>70</v>
      </c>
      <c r="F5" s="9">
        <f>C5*E5</f>
        <v>5600</v>
      </c>
    </row>
    <row r="6" spans="1:6" ht="46.5" customHeight="1">
      <c r="A6" s="9">
        <v>2</v>
      </c>
      <c r="B6" s="10" t="s">
        <v>32</v>
      </c>
      <c r="C6" s="6">
        <v>100</v>
      </c>
      <c r="D6" s="6" t="s">
        <v>16</v>
      </c>
      <c r="E6" s="9">
        <v>70</v>
      </c>
      <c r="F6" s="9">
        <f aca="true" t="shared" si="0" ref="F6:F20">C6*E6</f>
        <v>7000</v>
      </c>
    </row>
    <row r="7" spans="1:6" ht="19.5">
      <c r="A7" s="9">
        <v>3</v>
      </c>
      <c r="B7" s="11" t="s">
        <v>10</v>
      </c>
      <c r="C7" s="5">
        <v>120</v>
      </c>
      <c r="D7" s="5" t="s">
        <v>15</v>
      </c>
      <c r="E7" s="9">
        <v>50</v>
      </c>
      <c r="F7" s="9">
        <f t="shared" si="0"/>
        <v>6000</v>
      </c>
    </row>
    <row r="8" spans="1:6" ht="31.5">
      <c r="A8" s="9">
        <v>4</v>
      </c>
      <c r="B8" s="10" t="s">
        <v>11</v>
      </c>
      <c r="C8" s="5">
        <v>160</v>
      </c>
      <c r="D8" s="5" t="s">
        <v>15</v>
      </c>
      <c r="E8" s="9">
        <v>90</v>
      </c>
      <c r="F8" s="9">
        <f t="shared" si="0"/>
        <v>14400</v>
      </c>
    </row>
    <row r="9" spans="1:6" ht="19.5">
      <c r="A9" s="9">
        <v>5</v>
      </c>
      <c r="B9" s="11" t="s">
        <v>12</v>
      </c>
      <c r="C9" s="5">
        <v>160</v>
      </c>
      <c r="D9" s="5" t="s">
        <v>15</v>
      </c>
      <c r="E9" s="9">
        <v>135</v>
      </c>
      <c r="F9" s="9">
        <f t="shared" si="0"/>
        <v>21600</v>
      </c>
    </row>
    <row r="10" spans="1:6" ht="19.5">
      <c r="A10" s="9">
        <v>6</v>
      </c>
      <c r="B10" s="11" t="s">
        <v>13</v>
      </c>
      <c r="C10" s="5">
        <v>160</v>
      </c>
      <c r="D10" s="5" t="s">
        <v>15</v>
      </c>
      <c r="E10" s="9">
        <v>15</v>
      </c>
      <c r="F10" s="9">
        <f t="shared" si="0"/>
        <v>2400</v>
      </c>
    </row>
    <row r="11" spans="1:6" ht="19.5">
      <c r="A11" s="9">
        <v>7</v>
      </c>
      <c r="B11" s="11" t="s">
        <v>30</v>
      </c>
      <c r="C11" s="5">
        <v>110</v>
      </c>
      <c r="D11" s="5" t="s">
        <v>31</v>
      </c>
      <c r="E11" s="9">
        <v>100</v>
      </c>
      <c r="F11" s="9">
        <f t="shared" si="0"/>
        <v>11000</v>
      </c>
    </row>
    <row r="12" spans="1:6" ht="19.5">
      <c r="A12" s="9">
        <v>8</v>
      </c>
      <c r="B12" s="11" t="s">
        <v>14</v>
      </c>
      <c r="C12" s="5">
        <v>40</v>
      </c>
      <c r="D12" s="5" t="s">
        <v>15</v>
      </c>
      <c r="E12" s="9">
        <v>150</v>
      </c>
      <c r="F12" s="9">
        <f t="shared" si="0"/>
        <v>6000</v>
      </c>
    </row>
    <row r="13" spans="1:6" ht="18.75">
      <c r="A13" s="9">
        <v>9</v>
      </c>
      <c r="B13" s="11" t="s">
        <v>17</v>
      </c>
      <c r="C13" s="9">
        <v>50</v>
      </c>
      <c r="D13" s="9" t="s">
        <v>24</v>
      </c>
      <c r="E13" s="9">
        <v>22</v>
      </c>
      <c r="F13" s="9">
        <f t="shared" si="0"/>
        <v>1100</v>
      </c>
    </row>
    <row r="14" spans="1:6" ht="18.75">
      <c r="A14" s="9">
        <v>10</v>
      </c>
      <c r="B14" s="11" t="s">
        <v>18</v>
      </c>
      <c r="C14" s="9">
        <v>90</v>
      </c>
      <c r="D14" s="9" t="s">
        <v>25</v>
      </c>
      <c r="E14" s="9">
        <v>180</v>
      </c>
      <c r="F14" s="9">
        <f t="shared" si="0"/>
        <v>16200</v>
      </c>
    </row>
    <row r="15" spans="1:6" ht="18.75">
      <c r="A15" s="9">
        <v>11</v>
      </c>
      <c r="B15" s="11" t="s">
        <v>19</v>
      </c>
      <c r="C15" s="9">
        <v>60</v>
      </c>
      <c r="D15" s="9" t="s">
        <v>25</v>
      </c>
      <c r="E15" s="9">
        <v>200</v>
      </c>
      <c r="F15" s="9">
        <f t="shared" si="0"/>
        <v>12000</v>
      </c>
    </row>
    <row r="16" spans="1:6" ht="19.5">
      <c r="A16" s="9">
        <v>12</v>
      </c>
      <c r="B16" s="11" t="s">
        <v>20</v>
      </c>
      <c r="C16" s="9">
        <v>160</v>
      </c>
      <c r="D16" s="5" t="s">
        <v>15</v>
      </c>
      <c r="E16" s="9">
        <v>22</v>
      </c>
      <c r="F16" s="9">
        <f t="shared" si="0"/>
        <v>3520</v>
      </c>
    </row>
    <row r="17" spans="1:6" ht="18.75">
      <c r="A17" s="9">
        <v>13</v>
      </c>
      <c r="B17" s="12" t="s">
        <v>21</v>
      </c>
      <c r="C17" s="9">
        <v>25</v>
      </c>
      <c r="D17" s="9" t="s">
        <v>26</v>
      </c>
      <c r="E17" s="9">
        <v>1100</v>
      </c>
      <c r="F17" s="9">
        <f t="shared" si="0"/>
        <v>27500</v>
      </c>
    </row>
    <row r="18" spans="1:6" ht="18.75">
      <c r="A18" s="9">
        <v>14</v>
      </c>
      <c r="B18" s="12" t="s">
        <v>22</v>
      </c>
      <c r="C18" s="9">
        <v>60</v>
      </c>
      <c r="D18" s="9" t="s">
        <v>27</v>
      </c>
      <c r="E18" s="9">
        <v>37</v>
      </c>
      <c r="F18" s="9">
        <f t="shared" si="0"/>
        <v>2220</v>
      </c>
    </row>
    <row r="19" spans="1:6" ht="31.5">
      <c r="A19" s="9">
        <v>15</v>
      </c>
      <c r="B19" s="13" t="s">
        <v>28</v>
      </c>
      <c r="C19" s="9">
        <v>330</v>
      </c>
      <c r="D19" s="9" t="s">
        <v>27</v>
      </c>
      <c r="E19" s="9">
        <v>44</v>
      </c>
      <c r="F19" s="9">
        <f t="shared" si="0"/>
        <v>14520</v>
      </c>
    </row>
    <row r="20" spans="1:6" ht="18.75">
      <c r="A20" s="9">
        <v>16</v>
      </c>
      <c r="B20" s="12" t="s">
        <v>29</v>
      </c>
      <c r="C20" s="9">
        <v>200</v>
      </c>
      <c r="D20" s="9" t="s">
        <v>27</v>
      </c>
      <c r="E20" s="9">
        <v>65</v>
      </c>
      <c r="F20" s="9">
        <f t="shared" si="0"/>
        <v>13000</v>
      </c>
    </row>
    <row r="21" spans="1:6" ht="18.75">
      <c r="A21" s="9">
        <v>17</v>
      </c>
      <c r="B21" s="12" t="s">
        <v>23</v>
      </c>
      <c r="C21" s="9"/>
      <c r="D21" s="9"/>
      <c r="E21" s="9"/>
      <c r="F21" s="9">
        <v>1000</v>
      </c>
    </row>
    <row r="22" spans="1:6" ht="18.75">
      <c r="A22" s="9">
        <v>18</v>
      </c>
      <c r="B22" s="12" t="s">
        <v>35</v>
      </c>
      <c r="C22" s="9"/>
      <c r="D22" s="9"/>
      <c r="E22" s="9"/>
      <c r="F22" s="9">
        <v>1500</v>
      </c>
    </row>
    <row r="23" spans="1:6" ht="18.75">
      <c r="A23" s="9"/>
      <c r="B23" s="9"/>
      <c r="C23" s="9"/>
      <c r="D23" s="9"/>
      <c r="E23" s="9"/>
      <c r="F23" s="9"/>
    </row>
    <row r="24" spans="1:6" ht="18.75">
      <c r="A24" s="21" t="s">
        <v>7</v>
      </c>
      <c r="B24" s="22"/>
      <c r="C24" s="22"/>
      <c r="D24" s="22"/>
      <c r="E24" s="23"/>
      <c r="F24" s="14">
        <f>SUM(F5:F23)</f>
        <v>166560</v>
      </c>
    </row>
    <row r="25" spans="1:6" ht="19.5" customHeight="1">
      <c r="A25" s="24" t="s">
        <v>6</v>
      </c>
      <c r="B25" s="25"/>
      <c r="C25" s="25"/>
      <c r="D25" s="25"/>
      <c r="E25" s="26"/>
      <c r="F25" s="14">
        <f>F26-F24</f>
        <v>33312</v>
      </c>
    </row>
    <row r="26" spans="1:6" ht="18.75">
      <c r="A26" s="21" t="s">
        <v>34</v>
      </c>
      <c r="B26" s="22"/>
      <c r="C26" s="22"/>
      <c r="D26" s="22"/>
      <c r="E26" s="23"/>
      <c r="F26" s="14">
        <f>F24*1.2</f>
        <v>199872</v>
      </c>
    </row>
    <row r="27" spans="1:6" ht="18.75">
      <c r="A27" s="2"/>
      <c r="B27" s="3"/>
      <c r="C27" s="3"/>
      <c r="D27" s="3"/>
      <c r="E27" s="3"/>
      <c r="F27" s="2"/>
    </row>
    <row r="28" spans="1:6" ht="18.75">
      <c r="A28" s="2"/>
      <c r="B28" s="3"/>
      <c r="C28" s="3"/>
      <c r="D28" s="3"/>
      <c r="E28" s="3"/>
      <c r="F28" s="2"/>
    </row>
  </sheetData>
  <sheetProtection/>
  <mergeCells count="6">
    <mergeCell ref="A2:F2"/>
    <mergeCell ref="A3:F3"/>
    <mergeCell ref="A24:E24"/>
    <mergeCell ref="A25:E25"/>
    <mergeCell ref="A26:E26"/>
    <mergeCell ref="A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dima</cp:lastModifiedBy>
  <cp:lastPrinted>2020-06-15T13:18:22Z</cp:lastPrinted>
  <dcterms:created xsi:type="dcterms:W3CDTF">2016-09-21T11:18:44Z</dcterms:created>
  <dcterms:modified xsi:type="dcterms:W3CDTF">2020-06-15T13:36:40Z</dcterms:modified>
  <cp:category/>
  <cp:version/>
  <cp:contentType/>
  <cp:contentStatus/>
</cp:coreProperties>
</file>