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9230" windowHeight="59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8" i="1" l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9" i="1" l="1"/>
  <c r="F31" i="1" s="1"/>
  <c r="F30" i="1" s="1"/>
</calcChain>
</file>

<file path=xl/sharedStrings.xml><?xml version="1.0" encoding="utf-8"?>
<sst xmlns="http://schemas.openxmlformats.org/spreadsheetml/2006/main" count="59" uniqueCount="40">
  <si>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</si>
  <si>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</si>
  <si>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</si>
  <si>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</si>
  <si>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</si>
  <si>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</si>
  <si>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</si>
  <si>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</si>
  <si>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</si>
  <si>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</si>
  <si>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Спортивний майданчик в СЗШ №133</t>
  </si>
  <si>
    <t>Розбирання асфальтобетонних покриттiв вручну</t>
  </si>
  <si>
    <t>Розробка ґрунту вручну без крiплень з укосами</t>
  </si>
  <si>
    <t>демонтаж поребриків</t>
  </si>
  <si>
    <t>монтаж поребриків гумових</t>
  </si>
  <si>
    <t>улаштування армованої бетоної стяжки н=100мм</t>
  </si>
  <si>
    <t>Улаштування штучного гумового покриття ( ігрове  поле)</t>
  </si>
  <si>
    <t>нанесення розмітки</t>
  </si>
  <si>
    <t>монтаж спортивного устаткування</t>
  </si>
  <si>
    <t>Навантаження ґрунту вручну на автомобiлi-самоскиди</t>
  </si>
  <si>
    <t>Перевезення грунту до 30 км</t>
  </si>
  <si>
    <t>Навантаження смiття вручну</t>
  </si>
  <si>
    <t>Перевезення сміття до 30 км</t>
  </si>
  <si>
    <t>арматура 8мм</t>
  </si>
  <si>
    <t>поребрік 60 мм</t>
  </si>
  <si>
    <t>Синтетичне покриття ( ігрове поле)</t>
  </si>
  <si>
    <t>клей для покриття</t>
  </si>
  <si>
    <t>баскетбольні щіти</t>
  </si>
  <si>
    <t>волейбольні стійки у комплекті</t>
  </si>
  <si>
    <t>сітка волейбольна у комплекті</t>
  </si>
  <si>
    <t>бетон м200</t>
  </si>
  <si>
    <t>м3</t>
  </si>
  <si>
    <t>мп</t>
  </si>
  <si>
    <t>м2</t>
  </si>
  <si>
    <t>шт</t>
  </si>
  <si>
    <t>Улаштування пiдстильних та вирiвнювальних шарiв основи із щебеню 10см, фракція 20-40мм</t>
  </si>
  <si>
    <t>Улаштування пiдстильних та вирiвнювальних шарiв основи iз висівок 10см, фракція 5-20мм</t>
  </si>
  <si>
    <t>Щебiнь iз природного каменю 20-40мм</t>
  </si>
  <si>
    <t>Щебiнь iз природного каменю 5-20мм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</si>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</sst>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color theme="1"/>
      <name val="Arial Cyr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1" xfId="0" applyFont="1" applyBorder="1"/>
    <xf numFmtId="0" fontId="5" fillId="0" borderId="6" xfId="0" applyFont="1" applyBorder="1" applyAlignment="1">
      <alignment vertical="center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28" zoomScale="120" zoomScaleNormal="120" workbookViewId="0">
      <selection activeCell="E19" sqref="E19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5.140625" style="1" customWidth="1"/>
    <col min="7" max="16384" width="9.140625" style="1"/>
  </cols>
  <sheetData>
    <row r="1" spans="1:6" ht="19.5" thickTop="1" x14ac:dyDescent="0.3">
      <c r="A1" s="29"/>
      <c r="B1" s="29"/>
      <c r="C1" s="29"/>
      <c r="D1" s="29"/>
      <c r="E1" s="29"/>
      <c r="F1" s="29"/>
    </row>
    <row r="2" spans="1:6" x14ac:dyDescent="0.3">
      <c r="A2" s="17" t="s">
        <v>9</v>
      </c>
      <c r="B2" s="18"/>
      <c r="C2" s="18"/>
      <c r="D2" s="18"/>
      <c r="E2" s="18"/>
      <c r="F2" s="19"/>
    </row>
    <row r="3" spans="1:6" ht="19.5" x14ac:dyDescent="0.3">
      <c r="A3" s="20" t="s">
        <v>10</v>
      </c>
      <c r="B3" s="21"/>
      <c r="C3" s="21"/>
      <c r="D3" s="21"/>
      <c r="E3" s="21"/>
      <c r="F3" s="22"/>
    </row>
    <row r="4" spans="1:6" ht="56.25" x14ac:dyDescent="0.3">
      <c r="A4" s="2" t="s">
        <v>0</v>
      </c>
      <c r="B4" s="3" t="s">
        <v>4</v>
      </c>
      <c r="C4" s="3" t="s">
        <v>2</v>
      </c>
      <c r="D4" s="3" t="s">
        <v>5</v>
      </c>
      <c r="E4" s="3" t="s">
        <v>1</v>
      </c>
      <c r="F4" s="3" t="s">
        <v>3</v>
      </c>
    </row>
    <row r="5" spans="1:6" x14ac:dyDescent="0.3">
      <c r="A5" s="4">
        <v>1</v>
      </c>
      <c r="B5" s="8" t="s">
        <v>11</v>
      </c>
      <c r="C5" s="15">
        <v>42</v>
      </c>
      <c r="D5" s="15" t="s">
        <v>31</v>
      </c>
      <c r="E5" s="14">
        <v>500</v>
      </c>
      <c r="F5" s="4">
        <f>E5*C5</f>
        <v>21000</v>
      </c>
    </row>
    <row r="6" spans="1:6" x14ac:dyDescent="0.3">
      <c r="A6" s="4">
        <v>2</v>
      </c>
      <c r="B6" s="8" t="s">
        <v>12</v>
      </c>
      <c r="C6" s="15">
        <v>84</v>
      </c>
      <c r="D6" s="15" t="s">
        <v>31</v>
      </c>
      <c r="E6" s="14">
        <v>138</v>
      </c>
      <c r="F6" s="4">
        <f t="shared" ref="F6:F28" si="0">E6*C6</f>
        <v>11592</v>
      </c>
    </row>
    <row r="7" spans="1:6" ht="30" x14ac:dyDescent="0.3">
      <c r="A7" s="4">
        <v>3</v>
      </c>
      <c r="B7" s="9" t="s">
        <v>35</v>
      </c>
      <c r="C7" s="14">
        <v>42</v>
      </c>
      <c r="D7" s="14" t="s">
        <v>31</v>
      </c>
      <c r="E7" s="14">
        <v>200</v>
      </c>
      <c r="F7" s="4">
        <f t="shared" si="0"/>
        <v>8400</v>
      </c>
    </row>
    <row r="8" spans="1:6" ht="30" x14ac:dyDescent="0.3">
      <c r="A8" s="4">
        <v>4</v>
      </c>
      <c r="B8" s="9" t="s">
        <v>36</v>
      </c>
      <c r="C8" s="14">
        <v>42</v>
      </c>
      <c r="D8" s="14" t="s">
        <v>31</v>
      </c>
      <c r="E8" s="30">
        <v>200</v>
      </c>
      <c r="F8" s="4">
        <f t="shared" si="0"/>
        <v>8400</v>
      </c>
    </row>
    <row r="9" spans="1:6" x14ac:dyDescent="0.3">
      <c r="A9" s="4">
        <v>5</v>
      </c>
      <c r="B9" s="9" t="s">
        <v>13</v>
      </c>
      <c r="C9" s="14">
        <v>86</v>
      </c>
      <c r="D9" s="14" t="s">
        <v>32</v>
      </c>
      <c r="E9" s="30">
        <v>90</v>
      </c>
      <c r="F9" s="4">
        <f t="shared" si="0"/>
        <v>7740</v>
      </c>
    </row>
    <row r="10" spans="1:6" x14ac:dyDescent="0.3">
      <c r="A10" s="4">
        <v>6</v>
      </c>
      <c r="B10" s="9" t="s">
        <v>14</v>
      </c>
      <c r="C10" s="14">
        <v>86</v>
      </c>
      <c r="D10" s="14" t="s">
        <v>32</v>
      </c>
      <c r="E10" s="30">
        <v>180</v>
      </c>
      <c r="F10" s="4">
        <f t="shared" si="0"/>
        <v>15480</v>
      </c>
    </row>
    <row r="11" spans="1:6" x14ac:dyDescent="0.3">
      <c r="A11" s="4">
        <v>7</v>
      </c>
      <c r="B11" s="9" t="s">
        <v>15</v>
      </c>
      <c r="C11" s="13">
        <v>420</v>
      </c>
      <c r="D11" s="16" t="s">
        <v>33</v>
      </c>
      <c r="E11" s="30">
        <v>145</v>
      </c>
      <c r="F11" s="4">
        <f t="shared" si="0"/>
        <v>60900</v>
      </c>
    </row>
    <row r="12" spans="1:6" x14ac:dyDescent="0.3">
      <c r="A12" s="4">
        <v>8</v>
      </c>
      <c r="B12" s="8" t="s">
        <v>16</v>
      </c>
      <c r="C12" s="13">
        <v>420</v>
      </c>
      <c r="D12" s="16" t="s">
        <v>33</v>
      </c>
      <c r="E12" s="30">
        <v>70</v>
      </c>
      <c r="F12" s="4">
        <f t="shared" si="0"/>
        <v>29400</v>
      </c>
    </row>
    <row r="13" spans="1:6" x14ac:dyDescent="0.3">
      <c r="A13" s="4">
        <v>9</v>
      </c>
      <c r="B13" s="8" t="s">
        <v>17</v>
      </c>
      <c r="C13" s="13">
        <v>165</v>
      </c>
      <c r="D13" s="16" t="s">
        <v>32</v>
      </c>
      <c r="E13" s="30">
        <v>60</v>
      </c>
      <c r="F13" s="4">
        <f t="shared" si="0"/>
        <v>9900</v>
      </c>
    </row>
    <row r="14" spans="1:6" x14ac:dyDescent="0.3">
      <c r="A14" s="4">
        <v>10</v>
      </c>
      <c r="B14" s="8" t="s">
        <v>18</v>
      </c>
      <c r="C14" s="13">
        <v>4</v>
      </c>
      <c r="D14" s="16" t="s">
        <v>34</v>
      </c>
      <c r="E14" s="30">
        <v>1500</v>
      </c>
      <c r="F14" s="4">
        <f t="shared" si="0"/>
        <v>6000</v>
      </c>
    </row>
    <row r="15" spans="1:6" x14ac:dyDescent="0.3">
      <c r="A15" s="4">
        <v>11</v>
      </c>
      <c r="B15" s="8" t="s">
        <v>19</v>
      </c>
      <c r="C15" s="13">
        <v>98.2</v>
      </c>
      <c r="D15" s="16" t="s">
        <v>31</v>
      </c>
      <c r="E15" s="30">
        <v>100</v>
      </c>
      <c r="F15" s="4">
        <f t="shared" si="0"/>
        <v>9820</v>
      </c>
    </row>
    <row r="16" spans="1:6" x14ac:dyDescent="0.3">
      <c r="A16" s="4">
        <v>12</v>
      </c>
      <c r="B16" s="8" t="s">
        <v>20</v>
      </c>
      <c r="C16" s="13">
        <v>98.2</v>
      </c>
      <c r="D16" s="16" t="s">
        <v>31</v>
      </c>
      <c r="E16" s="30">
        <v>120</v>
      </c>
      <c r="F16" s="4">
        <f t="shared" si="0"/>
        <v>11784</v>
      </c>
    </row>
    <row r="17" spans="1:6" x14ac:dyDescent="0.3">
      <c r="A17" s="4">
        <v>13</v>
      </c>
      <c r="B17" s="9" t="s">
        <v>21</v>
      </c>
      <c r="C17" s="13">
        <v>33.700000000000003</v>
      </c>
      <c r="D17" s="16" t="s">
        <v>31</v>
      </c>
      <c r="E17" s="30">
        <v>120</v>
      </c>
      <c r="F17" s="4">
        <f t="shared" si="0"/>
        <v>4044.0000000000005</v>
      </c>
    </row>
    <row r="18" spans="1:6" x14ac:dyDescent="0.3">
      <c r="A18" s="4"/>
      <c r="B18" s="10" t="s">
        <v>22</v>
      </c>
      <c r="C18" s="13">
        <v>33.700000000000003</v>
      </c>
      <c r="D18" s="16" t="s">
        <v>31</v>
      </c>
      <c r="E18" s="30">
        <v>250</v>
      </c>
      <c r="F18" s="4">
        <f t="shared" si="0"/>
        <v>8425</v>
      </c>
    </row>
    <row r="19" spans="1:6" x14ac:dyDescent="0.3">
      <c r="A19" s="4">
        <v>14</v>
      </c>
      <c r="B19" s="10" t="s">
        <v>37</v>
      </c>
      <c r="C19" s="14">
        <v>42</v>
      </c>
      <c r="D19" s="13" t="s">
        <v>31</v>
      </c>
      <c r="E19" s="14">
        <v>680</v>
      </c>
      <c r="F19" s="4">
        <f t="shared" si="0"/>
        <v>28560</v>
      </c>
    </row>
    <row r="20" spans="1:6" x14ac:dyDescent="0.3">
      <c r="A20" s="4">
        <v>15</v>
      </c>
      <c r="B20" s="10" t="s">
        <v>38</v>
      </c>
      <c r="C20" s="14">
        <v>42</v>
      </c>
      <c r="D20" s="13" t="s">
        <v>31</v>
      </c>
      <c r="E20" s="14">
        <v>690</v>
      </c>
      <c r="F20" s="4">
        <f t="shared" si="0"/>
        <v>28980</v>
      </c>
    </row>
    <row r="21" spans="1:6" x14ac:dyDescent="0.3">
      <c r="A21" s="4">
        <v>16</v>
      </c>
      <c r="B21" s="10" t="s">
        <v>23</v>
      </c>
      <c r="C21" s="14">
        <v>4500</v>
      </c>
      <c r="D21" s="13" t="s">
        <v>32</v>
      </c>
      <c r="E21" s="14">
        <v>11.9</v>
      </c>
      <c r="F21" s="4">
        <f t="shared" si="0"/>
        <v>53550</v>
      </c>
    </row>
    <row r="22" spans="1:6" x14ac:dyDescent="0.3">
      <c r="A22" s="4">
        <v>17</v>
      </c>
      <c r="B22" s="11" t="s">
        <v>24</v>
      </c>
      <c r="C22" s="14">
        <v>100</v>
      </c>
      <c r="D22" s="13" t="s">
        <v>32</v>
      </c>
      <c r="E22" s="14">
        <v>340</v>
      </c>
      <c r="F22" s="4">
        <f t="shared" si="0"/>
        <v>34000</v>
      </c>
    </row>
    <row r="23" spans="1:6" x14ac:dyDescent="0.3">
      <c r="A23" s="4">
        <v>18</v>
      </c>
      <c r="B23" s="10" t="s">
        <v>25</v>
      </c>
      <c r="C23" s="14">
        <v>420</v>
      </c>
      <c r="D23" s="13" t="s">
        <v>33</v>
      </c>
      <c r="E23" s="14">
        <v>550</v>
      </c>
      <c r="F23" s="4">
        <f t="shared" si="0"/>
        <v>231000</v>
      </c>
    </row>
    <row r="24" spans="1:6" x14ac:dyDescent="0.3">
      <c r="A24" s="4">
        <v>19</v>
      </c>
      <c r="B24" s="10" t="s">
        <v>26</v>
      </c>
      <c r="C24" s="14">
        <v>700</v>
      </c>
      <c r="D24" s="13" t="s">
        <v>39</v>
      </c>
      <c r="E24" s="14">
        <v>135</v>
      </c>
      <c r="F24" s="4">
        <f t="shared" si="0"/>
        <v>94500</v>
      </c>
    </row>
    <row r="25" spans="1:6" x14ac:dyDescent="0.3">
      <c r="A25" s="4">
        <v>20</v>
      </c>
      <c r="B25" s="12" t="s">
        <v>27</v>
      </c>
      <c r="C25" s="14">
        <v>2</v>
      </c>
      <c r="D25" s="13" t="s">
        <v>34</v>
      </c>
      <c r="E25" s="14">
        <v>19000</v>
      </c>
      <c r="F25" s="4">
        <f t="shared" si="0"/>
        <v>38000</v>
      </c>
    </row>
    <row r="26" spans="1:6" x14ac:dyDescent="0.3">
      <c r="A26" s="4">
        <v>21</v>
      </c>
      <c r="B26" s="12" t="s">
        <v>28</v>
      </c>
      <c r="C26" s="14">
        <v>2</v>
      </c>
      <c r="D26" s="13" t="s">
        <v>34</v>
      </c>
      <c r="E26" s="14">
        <v>8400</v>
      </c>
      <c r="F26" s="4">
        <f t="shared" si="0"/>
        <v>16800</v>
      </c>
    </row>
    <row r="27" spans="1:6" x14ac:dyDescent="0.3">
      <c r="A27" s="4">
        <v>22</v>
      </c>
      <c r="B27" s="12" t="s">
        <v>29</v>
      </c>
      <c r="C27" s="14">
        <v>1</v>
      </c>
      <c r="D27" s="13" t="s">
        <v>34</v>
      </c>
      <c r="E27" s="14">
        <v>2500</v>
      </c>
      <c r="F27" s="4">
        <f t="shared" si="0"/>
        <v>2500</v>
      </c>
    </row>
    <row r="28" spans="1:6" x14ac:dyDescent="0.3">
      <c r="A28" s="4">
        <v>23</v>
      </c>
      <c r="B28" s="12" t="s">
        <v>30</v>
      </c>
      <c r="C28" s="14">
        <v>42</v>
      </c>
      <c r="D28" s="13" t="s">
        <v>31</v>
      </c>
      <c r="E28" s="14">
        <v>2200</v>
      </c>
      <c r="F28" s="4">
        <f t="shared" si="0"/>
        <v>92400</v>
      </c>
    </row>
    <row r="29" spans="1:6" x14ac:dyDescent="0.3">
      <c r="A29" s="23" t="s">
        <v>8</v>
      </c>
      <c r="B29" s="24"/>
      <c r="C29" s="24"/>
      <c r="D29" s="24"/>
      <c r="E29" s="25"/>
      <c r="F29" s="5">
        <f>SUM(F5:F28)</f>
        <v>833175</v>
      </c>
    </row>
    <row r="30" spans="1:6" ht="19.5" customHeight="1" x14ac:dyDescent="0.3">
      <c r="A30" s="26" t="s">
        <v>6</v>
      </c>
      <c r="B30" s="27"/>
      <c r="C30" s="27"/>
      <c r="D30" s="27"/>
      <c r="E30" s="28"/>
      <c r="F30" s="5">
        <f>F31-F29</f>
        <v>166635</v>
      </c>
    </row>
    <row r="31" spans="1:6" x14ac:dyDescent="0.3">
      <c r="A31" s="23" t="s">
        <v>7</v>
      </c>
      <c r="B31" s="24"/>
      <c r="C31" s="24"/>
      <c r="D31" s="24"/>
      <c r="E31" s="25"/>
      <c r="F31" s="5">
        <f>F29*1.2</f>
        <v>999810</v>
      </c>
    </row>
    <row r="32" spans="1:6" x14ac:dyDescent="0.3">
      <c r="A32" s="6"/>
      <c r="B32" s="7"/>
      <c r="C32" s="7"/>
      <c r="D32" s="7"/>
      <c r="E32" s="7"/>
      <c r="F32" s="6"/>
    </row>
    <row r="33" spans="1:6" x14ac:dyDescent="0.3">
      <c r="A33" s="6"/>
      <c r="B33" s="7"/>
      <c r="C33" s="7"/>
      <c r="D33" s="7"/>
      <c r="E33" s="7"/>
      <c r="F33" s="6"/>
    </row>
  </sheetData>
  <mergeCells count="6">
    <mergeCell ref="A1:F1"/>
    <mergeCell ref="A2:F2"/>
    <mergeCell ref="A3:F3"/>
    <mergeCell ref="A29:E29"/>
    <mergeCell ref="A30:E30"/>
    <mergeCell ref="A31:E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правление</cp:lastModifiedBy>
  <cp:lastPrinted>2016-09-24T18:37:54Z</cp:lastPrinted>
  <dcterms:created xsi:type="dcterms:W3CDTF">2016-09-21T11:18:44Z</dcterms:created>
  <dcterms:modified xsi:type="dcterms:W3CDTF">2020-06-16T03:59:28Z</dcterms:modified>
</cp:coreProperties>
</file>