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15" i="1"/>
  <c r="F15"/>
  <c r="A16"/>
  <c r="F16"/>
  <c r="A17"/>
  <c r="F17"/>
  <c r="A18"/>
  <c r="F18"/>
  <c r="A19"/>
  <c r="F19"/>
  <c r="A20"/>
  <c r="F20"/>
  <c r="A21"/>
  <c r="F21"/>
  <c r="A22"/>
  <c r="F22"/>
  <c r="F23"/>
  <c r="F36" s="1"/>
  <c r="F26"/>
  <c r="A27"/>
  <c r="F27"/>
  <c r="A28"/>
  <c r="F28"/>
  <c r="A29"/>
  <c r="F29"/>
  <c r="A30"/>
  <c r="F30"/>
  <c r="A31"/>
  <c r="F31"/>
  <c r="A32"/>
  <c r="F32"/>
  <c r="A33"/>
  <c r="F33"/>
  <c r="F34"/>
</calcChain>
</file>

<file path=xl/sharedStrings.xml><?xml version="1.0" encoding="utf-8"?>
<sst xmlns="http://schemas.openxmlformats.org/spreadsheetml/2006/main" count="50" uniqueCount="40">
  <si>
    <t>Тіцький Андрій Вікторович __________________________</t>
  </si>
  <si>
    <t>Загалом :</t>
  </si>
  <si>
    <t>Загалом по роботам:</t>
  </si>
  <si>
    <t>м.пог.</t>
  </si>
  <si>
    <t>Алмазна різка</t>
  </si>
  <si>
    <t xml:space="preserve">Встановлення бортового камню 1000х200х80  </t>
  </si>
  <si>
    <r>
      <t>м</t>
    </r>
    <r>
      <rPr>
        <vertAlign val="superscript"/>
        <sz val="12"/>
        <rFont val="Arial"/>
        <family val="2"/>
        <charset val="204"/>
      </rPr>
      <t>2</t>
    </r>
  </si>
  <si>
    <t>Укладання ФЕМ</t>
  </si>
  <si>
    <t>тонн</t>
  </si>
  <si>
    <t>Улаштування підстильних та вирівнювальних шарів з відсіва</t>
  </si>
  <si>
    <t>Утилізация сміття</t>
  </si>
  <si>
    <t>Перевезення сміття</t>
  </si>
  <si>
    <t>Навантаження сміття</t>
  </si>
  <si>
    <r>
      <t>м</t>
    </r>
    <r>
      <rPr>
        <vertAlign val="superscript"/>
        <sz val="12"/>
        <rFont val="Arial"/>
        <family val="2"/>
        <charset val="204"/>
      </rPr>
      <t>3</t>
    </r>
  </si>
  <si>
    <t>Демонтаж асфальтобетону, бетону, шлаку</t>
  </si>
  <si>
    <t>Укладання тротуарної плитки та супутні роботи</t>
  </si>
  <si>
    <t>Загалом по матеріалам:</t>
  </si>
  <si>
    <t>Бетон В12,5</t>
  </si>
  <si>
    <t>посл</t>
  </si>
  <si>
    <t>Доставка плитки (кран-маніпулятор)</t>
  </si>
  <si>
    <t>Шлак відвальний фракційний</t>
  </si>
  <si>
    <t>Відсів фр. 2-5</t>
  </si>
  <si>
    <t>Пісок річковий</t>
  </si>
  <si>
    <t>шт.</t>
  </si>
  <si>
    <t>Алмазний круг</t>
  </si>
  <si>
    <t>Бортовий камінь 1000х200х80</t>
  </si>
  <si>
    <t>Тротуарная плитка "старе місто" 60 мм.сіра</t>
  </si>
  <si>
    <t>Матеріали</t>
  </si>
  <si>
    <t>Сума, грн.</t>
  </si>
  <si>
    <t>Ціна</t>
  </si>
  <si>
    <t>Кіль-ть</t>
  </si>
  <si>
    <t>Од. вим.</t>
  </si>
  <si>
    <t>Найменовання</t>
  </si>
  <si>
    <t>№</t>
  </si>
  <si>
    <t>Об'єкт: Паникахи 77А</t>
  </si>
  <si>
    <t>Комерційна пропозиція на благоустрій території</t>
  </si>
  <si>
    <t>Вих. №13/06-2 від 13.06.2020</t>
  </si>
  <si>
    <t>МФО 305299, ІПН 3090221978</t>
  </si>
  <si>
    <t>49089,м. Дніпро, вул. Суворова, 15, кв.2, р/р 26004050249984 в  ПАТ КБ «Приватбанк»,</t>
  </si>
  <si>
    <t xml:space="preserve">Фізична особа-підприємець Тіцький Андрій Вікторович, </t>
  </si>
</sst>
</file>

<file path=xl/styles.xml><?xml version="1.0" encoding="utf-8"?>
<styleSheet xmlns="http://schemas.openxmlformats.org/spreadsheetml/2006/main">
  <fonts count="9"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vertAlign val="superscript"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.5"/>
      <name val="Arial"/>
      <family val="2"/>
      <charset val="204"/>
    </font>
    <font>
      <sz val="12.5"/>
      <name val="Arial"/>
      <family val="2"/>
      <charset val="204"/>
    </font>
    <font>
      <b/>
      <sz val="12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0" fontId="1" fillId="2" borderId="0" xfId="0" applyFont="1" applyFill="1"/>
    <xf numFmtId="0" fontId="1" fillId="0" borderId="7" xfId="0" applyFont="1" applyBorder="1" applyAlignment="1">
      <alignment wrapText="1"/>
    </xf>
    <xf numFmtId="0" fontId="1" fillId="0" borderId="7" xfId="0" applyFont="1" applyBorder="1"/>
    <xf numFmtId="0" fontId="4" fillId="0" borderId="0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topLeftCell="A19" workbookViewId="0">
      <selection activeCell="H27" sqref="H27"/>
    </sheetView>
  </sheetViews>
  <sheetFormatPr defaultRowHeight="15"/>
  <cols>
    <col min="1" max="1" width="3.85546875" style="1" customWidth="1"/>
    <col min="2" max="2" width="48.85546875" style="1" customWidth="1"/>
    <col min="3" max="3" width="10" style="1" customWidth="1"/>
    <col min="4" max="5" width="9.42578125" style="1" customWidth="1"/>
    <col min="6" max="6" width="15.85546875" style="1" customWidth="1"/>
    <col min="7" max="16384" width="9.140625" style="1"/>
  </cols>
  <sheetData>
    <row r="1" spans="1:6" ht="5.25" customHeight="1"/>
    <row r="2" spans="1:6" ht="33.75" customHeight="1">
      <c r="A2" s="32" t="s">
        <v>39</v>
      </c>
      <c r="B2" s="32"/>
      <c r="C2" s="32"/>
      <c r="D2" s="32"/>
      <c r="E2" s="32"/>
      <c r="F2" s="32"/>
    </row>
    <row r="3" spans="1:6" ht="14.25" customHeight="1">
      <c r="A3" s="31" t="s">
        <v>38</v>
      </c>
      <c r="B3" s="30"/>
      <c r="C3" s="30"/>
      <c r="D3" s="30"/>
      <c r="E3" s="30"/>
      <c r="F3" s="30"/>
    </row>
    <row r="4" spans="1:6" s="6" customFormat="1" ht="18" customHeight="1">
      <c r="A4" s="31" t="s">
        <v>37</v>
      </c>
      <c r="B4" s="30"/>
      <c r="C4" s="30"/>
      <c r="D4" s="30"/>
      <c r="E4" s="30"/>
      <c r="F4" s="30"/>
    </row>
    <row r="5" spans="1:6" ht="15.75" customHeight="1">
      <c r="A5" s="29"/>
      <c r="B5" s="28"/>
      <c r="C5" s="28"/>
      <c r="D5" s="28"/>
      <c r="E5" s="28"/>
      <c r="F5" s="28"/>
    </row>
    <row r="6" spans="1:6" ht="22.5" customHeight="1">
      <c r="A6" s="26"/>
      <c r="B6" s="26"/>
      <c r="C6" s="26"/>
      <c r="D6" s="26"/>
      <c r="E6" s="26"/>
      <c r="F6" s="26"/>
    </row>
    <row r="7" spans="1:6" ht="16.5">
      <c r="A7" s="26"/>
      <c r="B7" s="1" t="s">
        <v>36</v>
      </c>
      <c r="C7" s="26"/>
      <c r="D7" s="26"/>
      <c r="E7" s="26"/>
      <c r="F7" s="26"/>
    </row>
    <row r="8" spans="1:6" ht="16.5">
      <c r="A8" s="26"/>
      <c r="B8" s="27"/>
      <c r="C8" s="26"/>
      <c r="D8" s="26"/>
      <c r="E8" s="26"/>
      <c r="F8" s="26"/>
    </row>
    <row r="9" spans="1:6" ht="15.75">
      <c r="A9" s="25" t="s">
        <v>35</v>
      </c>
      <c r="B9" s="25"/>
      <c r="C9" s="25"/>
      <c r="D9" s="25"/>
      <c r="E9" s="25"/>
      <c r="F9" s="25"/>
    </row>
    <row r="10" spans="1:6" ht="18">
      <c r="A10" s="24"/>
      <c r="B10" s="24"/>
      <c r="C10" s="24"/>
      <c r="D10" s="24"/>
      <c r="E10" s="24"/>
      <c r="F10" s="24"/>
    </row>
    <row r="11" spans="1:6">
      <c r="A11" s="23" t="s">
        <v>34</v>
      </c>
      <c r="B11" s="23"/>
      <c r="C11" s="23"/>
      <c r="D11" s="23"/>
      <c r="E11" s="23"/>
      <c r="F11" s="23"/>
    </row>
    <row r="12" spans="1:6">
      <c r="A12" s="6"/>
      <c r="B12" s="6"/>
      <c r="C12" s="6"/>
      <c r="D12" s="6"/>
      <c r="E12" s="6"/>
      <c r="F12" s="6"/>
    </row>
    <row r="13" spans="1:6">
      <c r="A13" s="11" t="s">
        <v>33</v>
      </c>
      <c r="B13" s="11" t="s">
        <v>32</v>
      </c>
      <c r="C13" s="11" t="s">
        <v>31</v>
      </c>
      <c r="D13" s="11" t="s">
        <v>30</v>
      </c>
      <c r="E13" s="11" t="s">
        <v>29</v>
      </c>
      <c r="F13" s="11" t="s">
        <v>28</v>
      </c>
    </row>
    <row r="14" spans="1:6">
      <c r="A14" s="22" t="s">
        <v>27</v>
      </c>
      <c r="B14" s="22"/>
      <c r="C14" s="22"/>
      <c r="D14" s="22"/>
      <c r="E14" s="22"/>
      <c r="F14" s="22"/>
    </row>
    <row r="15" spans="1:6" ht="18">
      <c r="A15" s="19">
        <v>1</v>
      </c>
      <c r="B15" s="12" t="s">
        <v>26</v>
      </c>
      <c r="C15" s="11" t="s">
        <v>6</v>
      </c>
      <c r="D15" s="11">
        <f>34*8.5</f>
        <v>289</v>
      </c>
      <c r="E15" s="11">
        <v>258.2</v>
      </c>
      <c r="F15" s="11">
        <f>D15*E15</f>
        <v>74619.8</v>
      </c>
    </row>
    <row r="16" spans="1:6" ht="18.75" customHeight="1">
      <c r="A16" s="19">
        <f>A15+1</f>
        <v>2</v>
      </c>
      <c r="B16" s="12" t="s">
        <v>25</v>
      </c>
      <c r="C16" s="11" t="s">
        <v>3</v>
      </c>
      <c r="D16" s="11">
        <v>380</v>
      </c>
      <c r="E16" s="11">
        <v>108</v>
      </c>
      <c r="F16" s="11">
        <f>D16*E16</f>
        <v>41040</v>
      </c>
    </row>
    <row r="17" spans="1:6" ht="15.75" customHeight="1">
      <c r="A17" s="19">
        <f>A16+1</f>
        <v>3</v>
      </c>
      <c r="B17" s="12" t="s">
        <v>24</v>
      </c>
      <c r="C17" s="11" t="s">
        <v>23</v>
      </c>
      <c r="D17" s="11">
        <v>2</v>
      </c>
      <c r="E17" s="11">
        <v>570</v>
      </c>
      <c r="F17" s="11">
        <f>D17*E17</f>
        <v>1140</v>
      </c>
    </row>
    <row r="18" spans="1:6">
      <c r="A18" s="19">
        <f>A17+1</f>
        <v>4</v>
      </c>
      <c r="B18" s="12" t="s">
        <v>22</v>
      </c>
      <c r="C18" s="11" t="s">
        <v>8</v>
      </c>
      <c r="D18" s="11">
        <v>10</v>
      </c>
      <c r="E18" s="11">
        <v>265</v>
      </c>
      <c r="F18" s="11">
        <f>D18*E18</f>
        <v>2650</v>
      </c>
    </row>
    <row r="19" spans="1:6">
      <c r="A19" s="19">
        <f>A18+1</f>
        <v>5</v>
      </c>
      <c r="B19" s="12" t="s">
        <v>21</v>
      </c>
      <c r="C19" s="11" t="s">
        <v>8</v>
      </c>
      <c r="D19" s="11">
        <v>50</v>
      </c>
      <c r="E19" s="11">
        <v>330</v>
      </c>
      <c r="F19" s="11">
        <f>D19*E19</f>
        <v>16500</v>
      </c>
    </row>
    <row r="20" spans="1:6">
      <c r="A20" s="19">
        <f>A19+1</f>
        <v>6</v>
      </c>
      <c r="B20" s="12" t="s">
        <v>20</v>
      </c>
      <c r="C20" s="11" t="s">
        <v>8</v>
      </c>
      <c r="D20" s="11">
        <v>60</v>
      </c>
      <c r="E20" s="11">
        <v>385</v>
      </c>
      <c r="F20" s="11">
        <f>D20*E20</f>
        <v>23100</v>
      </c>
    </row>
    <row r="21" spans="1:6">
      <c r="A21" s="19">
        <f>A20+1</f>
        <v>7</v>
      </c>
      <c r="B21" s="12" t="s">
        <v>19</v>
      </c>
      <c r="C21" s="11" t="s">
        <v>18</v>
      </c>
      <c r="D21" s="11">
        <v>6</v>
      </c>
      <c r="E21" s="11">
        <v>2250</v>
      </c>
      <c r="F21" s="11">
        <f>D21*E21</f>
        <v>13500</v>
      </c>
    </row>
    <row r="22" spans="1:6" ht="18">
      <c r="A22" s="19">
        <f>A21+1</f>
        <v>8</v>
      </c>
      <c r="B22" s="12" t="s">
        <v>17</v>
      </c>
      <c r="C22" s="11" t="s">
        <v>13</v>
      </c>
      <c r="D22" s="11">
        <v>10</v>
      </c>
      <c r="E22" s="11">
        <v>2750</v>
      </c>
      <c r="F22" s="11">
        <f>D22*E22</f>
        <v>27500</v>
      </c>
    </row>
    <row r="23" spans="1:6">
      <c r="A23" s="6"/>
      <c r="B23" s="9" t="s">
        <v>16</v>
      </c>
      <c r="C23" s="9"/>
      <c r="D23" s="9"/>
      <c r="E23" s="9"/>
      <c r="F23" s="21">
        <f>SUM(F15:F22)</f>
        <v>200049.8</v>
      </c>
    </row>
    <row r="24" spans="1:6">
      <c r="A24" s="6"/>
      <c r="B24" s="5"/>
      <c r="C24" s="5"/>
      <c r="D24" s="5"/>
      <c r="E24" s="5"/>
      <c r="F24" s="5"/>
    </row>
    <row r="25" spans="1:6">
      <c r="A25" s="20" t="s">
        <v>15</v>
      </c>
      <c r="B25" s="20"/>
      <c r="C25" s="20"/>
      <c r="D25" s="20"/>
      <c r="E25" s="20"/>
      <c r="F25" s="20"/>
    </row>
    <row r="26" spans="1:6" ht="18">
      <c r="A26" s="13">
        <v>1</v>
      </c>
      <c r="B26" s="12" t="s">
        <v>14</v>
      </c>
      <c r="C26" s="11" t="s">
        <v>13</v>
      </c>
      <c r="D26" s="11">
        <v>90</v>
      </c>
      <c r="E26" s="11">
        <v>316.64</v>
      </c>
      <c r="F26" s="11">
        <f>D26*E26</f>
        <v>28497.599999999999</v>
      </c>
    </row>
    <row r="27" spans="1:6">
      <c r="A27" s="13">
        <f>A26+1</f>
        <v>2</v>
      </c>
      <c r="B27" s="12" t="s">
        <v>12</v>
      </c>
      <c r="C27" s="11" t="s">
        <v>8</v>
      </c>
      <c r="D27" s="11">
        <v>140</v>
      </c>
      <c r="E27" s="11">
        <v>60.8</v>
      </c>
      <c r="F27" s="11">
        <f>D27*E27</f>
        <v>8512</v>
      </c>
    </row>
    <row r="28" spans="1:6">
      <c r="A28" s="13">
        <f>A27+1</f>
        <v>3</v>
      </c>
      <c r="B28" s="12" t="s">
        <v>11</v>
      </c>
      <c r="C28" s="11" t="s">
        <v>8</v>
      </c>
      <c r="D28" s="11">
        <v>140</v>
      </c>
      <c r="E28" s="11">
        <v>140</v>
      </c>
      <c r="F28" s="11">
        <f>D28*E28</f>
        <v>19600</v>
      </c>
    </row>
    <row r="29" spans="1:6" ht="15" customHeight="1">
      <c r="A29" s="13">
        <f>A28+1</f>
        <v>4</v>
      </c>
      <c r="B29" s="19" t="s">
        <v>10</v>
      </c>
      <c r="C29" s="11" t="s">
        <v>8</v>
      </c>
      <c r="D29" s="11">
        <v>140</v>
      </c>
      <c r="E29" s="11">
        <v>106</v>
      </c>
      <c r="F29" s="11">
        <f>D29*E29</f>
        <v>14840</v>
      </c>
    </row>
    <row r="30" spans="1:6" ht="31.5" customHeight="1">
      <c r="A30" s="13">
        <f>A29+1</f>
        <v>5</v>
      </c>
      <c r="B30" s="18" t="s">
        <v>9</v>
      </c>
      <c r="C30" s="11" t="s">
        <v>8</v>
      </c>
      <c r="D30" s="11">
        <v>110</v>
      </c>
      <c r="E30" s="11">
        <v>280</v>
      </c>
      <c r="F30" s="11">
        <f>D30*E30</f>
        <v>30800</v>
      </c>
    </row>
    <row r="31" spans="1:6" s="17" customFormat="1" ht="18">
      <c r="A31" s="13">
        <f>A30+1</f>
        <v>6</v>
      </c>
      <c r="B31" s="12" t="s">
        <v>7</v>
      </c>
      <c r="C31" s="11" t="s">
        <v>6</v>
      </c>
      <c r="D31" s="11">
        <v>281</v>
      </c>
      <c r="E31" s="11">
        <v>159</v>
      </c>
      <c r="F31" s="11">
        <f>D31*E31</f>
        <v>44679</v>
      </c>
    </row>
    <row r="32" spans="1:6" s="14" customFormat="1" ht="15.75" customHeight="1">
      <c r="A32" s="13">
        <f>A31+1</f>
        <v>7</v>
      </c>
      <c r="B32" s="16" t="s">
        <v>5</v>
      </c>
      <c r="C32" s="15" t="s">
        <v>3</v>
      </c>
      <c r="D32" s="15">
        <v>374</v>
      </c>
      <c r="E32" s="15">
        <v>96</v>
      </c>
      <c r="F32" s="15">
        <f>D32*E32</f>
        <v>35904</v>
      </c>
    </row>
    <row r="33" spans="1:6">
      <c r="A33" s="13">
        <f>A32+1</f>
        <v>8</v>
      </c>
      <c r="B33" s="12" t="s">
        <v>4</v>
      </c>
      <c r="C33" s="11" t="s">
        <v>3</v>
      </c>
      <c r="D33" s="11">
        <v>20</v>
      </c>
      <c r="E33" s="11">
        <v>96</v>
      </c>
      <c r="F33" s="10">
        <f>D33*E33</f>
        <v>1920</v>
      </c>
    </row>
    <row r="34" spans="1:6">
      <c r="A34" s="6"/>
      <c r="B34" s="9" t="s">
        <v>2</v>
      </c>
      <c r="C34" s="9"/>
      <c r="D34" s="9"/>
      <c r="E34" s="8"/>
      <c r="F34" s="7">
        <f>SUM(F26:F33)</f>
        <v>184752.6</v>
      </c>
    </row>
    <row r="35" spans="1:6" ht="15.75" thickBot="1">
      <c r="A35" s="6"/>
      <c r="B35" s="5"/>
      <c r="C35" s="5"/>
      <c r="D35" s="5"/>
      <c r="E35" s="5"/>
      <c r="F35" s="5"/>
    </row>
    <row r="36" spans="1:6" ht="16.5" thickBot="1">
      <c r="A36" s="6"/>
      <c r="B36" s="5"/>
      <c r="C36" s="4" t="s">
        <v>1</v>
      </c>
      <c r="D36" s="4"/>
      <c r="E36" s="3"/>
      <c r="F36" s="2">
        <f>F23+F34</f>
        <v>384802.4</v>
      </c>
    </row>
    <row r="41" spans="1:6">
      <c r="B41" s="1" t="s">
        <v>0</v>
      </c>
    </row>
  </sheetData>
  <mergeCells count="10">
    <mergeCell ref="B23:E23"/>
    <mergeCell ref="A25:F25"/>
    <mergeCell ref="B34:E34"/>
    <mergeCell ref="C36:E36"/>
    <mergeCell ref="A2:F2"/>
    <mergeCell ref="A3:F3"/>
    <mergeCell ref="A4:F4"/>
    <mergeCell ref="A9:F9"/>
    <mergeCell ref="A11:F11"/>
    <mergeCell ref="A14:F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Анна</cp:lastModifiedBy>
  <dcterms:created xsi:type="dcterms:W3CDTF">2020-06-13T20:39:29Z</dcterms:created>
  <dcterms:modified xsi:type="dcterms:W3CDTF">2020-06-13T20:40:16Z</dcterms:modified>
</cp:coreProperties>
</file>