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01\Profiles\dmitriy.senkevich\Desktop\Нач. ПТО\Стройка\Тендера в Работе\Б\Скейт парк К.П. Днепр\"/>
    </mc:Choice>
  </mc:AlternateContent>
  <bookViews>
    <workbookView xWindow="0" yWindow="0" windowWidth="18345" windowHeight="79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25" i="1"/>
  <c r="F24" i="1"/>
  <c r="F43" i="1" l="1"/>
  <c r="F45" i="1" s="1"/>
  <c r="F44" i="1" s="1"/>
</calcChain>
</file>

<file path=xl/sharedStrings.xml><?xml version="1.0" encoding="utf-8"?>
<sst xmlns="http://schemas.openxmlformats.org/spreadsheetml/2006/main" count="35" uniqueCount="27">
  <si>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</si>
  <si>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</si>
  <si>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</si>
  <si>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</si>
  <si>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</si>
  <si>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</si>
  <si>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</si>
  <si>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</si>
  <si>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</si>
  <si>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</si>
  <si>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</si>
  <si>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</si>
  <si>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</si>
  <si>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Демонтаж застарілого ігрового обладнання</t>
  </si>
  <si>
    <t>комплект</t>
  </si>
  <si>
    <t>Демонтаж застарілого покриття</t>
  </si>
  <si>
    <t>м2</t>
  </si>
  <si>
    <t>Улаштування асфальтобетонного покриття</t>
  </si>
  <si>
    <t xml:space="preserve">улаштування та монтаж скейт-парку (12х24) 288м2 </t>
  </si>
  <si>
    <t>Бенк</t>
  </si>
  <si>
    <t>Квотерпайп</t>
  </si>
  <si>
    <t>Фанбокс</t>
  </si>
  <si>
    <t>Грайндбокс</t>
  </si>
  <si>
    <t>Рейл</t>
  </si>
  <si>
    <t>Мануалбокс широкий</t>
  </si>
  <si>
    <t>Монтаж устаткування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</si>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</sst>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E39" sqref="E39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5" t="s">
        <v>5</v>
      </c>
      <c r="B1" s="30" t="s">
        <v>12</v>
      </c>
      <c r="C1" s="30"/>
      <c r="D1" s="30"/>
      <c r="E1" s="30"/>
      <c r="F1" s="27" t="s">
        <v>5</v>
      </c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 t="s">
        <v>11</v>
      </c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10</v>
      </c>
      <c r="B20" s="34"/>
      <c r="C20" s="34"/>
      <c r="D20" s="34"/>
      <c r="E20" s="34"/>
      <c r="F20" s="35"/>
    </row>
    <row r="21" spans="1:6" ht="19.5" x14ac:dyDescent="0.3">
      <c r="A21" s="36" t="s">
        <v>18</v>
      </c>
      <c r="B21" s="37"/>
      <c r="C21" s="37"/>
      <c r="D21" s="37"/>
      <c r="E21" s="37"/>
      <c r="F21" s="38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13</v>
      </c>
      <c r="C23" s="4">
        <v>1</v>
      </c>
      <c r="D23" s="4" t="s">
        <v>14</v>
      </c>
      <c r="E23" s="4">
        <v>2000</v>
      </c>
      <c r="F23" s="4">
        <v>2000</v>
      </c>
    </row>
    <row r="24" spans="1:6" x14ac:dyDescent="0.3">
      <c r="A24" s="4">
        <v>2</v>
      </c>
      <c r="B24" s="4" t="s">
        <v>15</v>
      </c>
      <c r="C24" s="4">
        <v>288</v>
      </c>
      <c r="D24" s="4" t="s">
        <v>16</v>
      </c>
      <c r="E24" s="4">
        <v>200</v>
      </c>
      <c r="F24" s="4">
        <f>E24*C24</f>
        <v>57600</v>
      </c>
    </row>
    <row r="25" spans="1:6" x14ac:dyDescent="0.3">
      <c r="A25" s="4">
        <v>3</v>
      </c>
      <c r="B25" s="4" t="s">
        <v>17</v>
      </c>
      <c r="C25" s="4">
        <v>288</v>
      </c>
      <c r="D25" s="4" t="s">
        <v>16</v>
      </c>
      <c r="E25" s="4">
        <v>800</v>
      </c>
      <c r="F25" s="4">
        <f>E25*C25</f>
        <v>230400</v>
      </c>
    </row>
    <row r="26" spans="1:6" x14ac:dyDescent="0.3">
      <c r="A26" s="4">
        <v>4</v>
      </c>
      <c r="B26" s="4" t="s">
        <v>19</v>
      </c>
      <c r="C26" s="4">
        <v>1</v>
      </c>
      <c r="D26" s="4" t="s">
        <v>14</v>
      </c>
      <c r="E26" s="4">
        <v>45019</v>
      </c>
      <c r="F26" s="4">
        <f t="shared" ref="F26:F32" si="0">E26*C26</f>
        <v>45019</v>
      </c>
    </row>
    <row r="27" spans="1:6" x14ac:dyDescent="0.3">
      <c r="A27" s="4">
        <v>5</v>
      </c>
      <c r="B27" s="4" t="s">
        <v>20</v>
      </c>
      <c r="C27" s="4">
        <v>1</v>
      </c>
      <c r="D27" s="4" t="s">
        <v>14</v>
      </c>
      <c r="E27" s="4">
        <v>32589</v>
      </c>
      <c r="F27" s="4">
        <f t="shared" si="0"/>
        <v>32589</v>
      </c>
    </row>
    <row r="28" spans="1:6" x14ac:dyDescent="0.3">
      <c r="A28" s="4">
        <v>6</v>
      </c>
      <c r="B28" s="4" t="s">
        <v>21</v>
      </c>
      <c r="C28" s="4">
        <v>2</v>
      </c>
      <c r="D28" s="4" t="s">
        <v>14</v>
      </c>
      <c r="E28" s="4">
        <v>77394.404999999999</v>
      </c>
      <c r="F28" s="4">
        <f t="shared" si="0"/>
        <v>154788.81</v>
      </c>
    </row>
    <row r="29" spans="1:6" x14ac:dyDescent="0.3">
      <c r="A29" s="4">
        <v>7</v>
      </c>
      <c r="B29" s="4" t="s">
        <v>22</v>
      </c>
      <c r="C29" s="4">
        <v>2</v>
      </c>
      <c r="D29" s="4" t="s">
        <v>14</v>
      </c>
      <c r="E29" s="4">
        <v>52896</v>
      </c>
      <c r="F29" s="4">
        <f t="shared" si="0"/>
        <v>105792</v>
      </c>
    </row>
    <row r="30" spans="1:6" x14ac:dyDescent="0.3">
      <c r="A30" s="4">
        <v>8</v>
      </c>
      <c r="B30" s="4" t="s">
        <v>23</v>
      </c>
      <c r="C30" s="4">
        <v>1</v>
      </c>
      <c r="D30" s="4" t="s">
        <v>14</v>
      </c>
      <c r="E30" s="4">
        <v>25747</v>
      </c>
      <c r="F30" s="4">
        <f t="shared" si="0"/>
        <v>25747</v>
      </c>
    </row>
    <row r="31" spans="1:6" x14ac:dyDescent="0.3">
      <c r="A31" s="4">
        <v>9</v>
      </c>
      <c r="B31" s="4" t="s">
        <v>24</v>
      </c>
      <c r="C31" s="4">
        <v>1</v>
      </c>
      <c r="D31" s="4" t="s">
        <v>14</v>
      </c>
      <c r="E31" s="4">
        <v>78850</v>
      </c>
      <c r="F31" s="4">
        <f t="shared" si="0"/>
        <v>78850</v>
      </c>
    </row>
    <row r="32" spans="1:6" x14ac:dyDescent="0.3">
      <c r="A32" s="4">
        <v>10</v>
      </c>
      <c r="B32" s="4" t="s">
        <v>25</v>
      </c>
      <c r="C32" s="4">
        <v>1</v>
      </c>
      <c r="D32" s="4" t="s">
        <v>26</v>
      </c>
      <c r="E32" s="4">
        <v>100000</v>
      </c>
      <c r="F32" s="4">
        <f t="shared" si="0"/>
        <v>100000</v>
      </c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8" t="s">
        <v>9</v>
      </c>
      <c r="B43" s="9"/>
      <c r="C43" s="9"/>
      <c r="D43" s="9"/>
      <c r="E43" s="10"/>
      <c r="F43" s="5">
        <f>SUM(F23:F42)</f>
        <v>832785.81</v>
      </c>
    </row>
    <row r="44" spans="1:6" ht="19.5" customHeight="1" x14ac:dyDescent="0.3">
      <c r="A44" s="11" t="s">
        <v>7</v>
      </c>
      <c r="B44" s="12"/>
      <c r="C44" s="12"/>
      <c r="D44" s="12"/>
      <c r="E44" s="13"/>
      <c r="F44" s="5">
        <f>F45-F43</f>
        <v>166557.16200000001</v>
      </c>
    </row>
    <row r="45" spans="1:6" x14ac:dyDescent="0.3">
      <c r="A45" s="8" t="s">
        <v>8</v>
      </c>
      <c r="B45" s="9"/>
      <c r="C45" s="9"/>
      <c r="D45" s="9"/>
      <c r="E45" s="10"/>
      <c r="F45" s="5">
        <f>F43*1.2</f>
        <v>999342.97200000007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Dmitriy Senkevich</cp:lastModifiedBy>
  <cp:lastPrinted>2016-09-24T18:37:54Z</cp:lastPrinted>
  <dcterms:created xsi:type="dcterms:W3CDTF">2016-09-21T11:18:44Z</dcterms:created>
  <dcterms:modified xsi:type="dcterms:W3CDTF">2020-06-16T07:10:57Z</dcterms:modified>
</cp:coreProperties>
</file>