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2300"/>
  </bookViews>
  <sheets>
    <sheet name="Лист1" sheetId="2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2" l="1"/>
  <c r="F10" i="2"/>
  <c r="F9" i="2" s="1"/>
  <c r="F8" i="2"/>
  <c r="F16" i="2"/>
  <c r="F17" i="2"/>
  <c r="F15" i="2"/>
  <c r="F14" i="2"/>
  <c r="F13" i="2"/>
  <c r="F7" i="2"/>
</calcChain>
</file>

<file path=xl/sharedStrings.xml><?xml version="1.0" encoding="utf-8"?>
<sst xmlns="http://schemas.openxmlformats.org/spreadsheetml/2006/main" count="23" uniqueCount="18">
  <si>
    <t>Назва проєкту</t>
  </si>
  <si>
    <t>№ 
п/п</t>
  </si>
  <si>
    <t>Вид матеріалу / послуги</t>
  </si>
  <si>
    <t>Необхідна 
кількість</t>
  </si>
  <si>
    <t>Ціна за одиницю, грн</t>
  </si>
  <si>
    <t>Вартість, грн.</t>
  </si>
  <si>
    <t>ед</t>
  </si>
  <si>
    <t>Непередбачені витрати (20%):</t>
  </si>
  <si>
    <t>Простір відпочинку та дозвілля на 12 кварталі - крок назустріч людям</t>
  </si>
  <si>
    <t>Департамент гуманітарної політики</t>
  </si>
  <si>
    <t>Підготовка та благоустрою території: Розбирання асфальтобетонних покриттiв, механiзованим способом, установлення бетонних поребрикiв на бетонну основу
улаштування основ та покриттiв з гравiйних сумiшей
одношарових, товщиною 12 см
улаштування пiдстильних та вирiвнювальних шарiв
основи iз відсіву h- 200 мм. , тратуарна плитка,
навантаження сміття та грунту екскаваторами на
автомобілі-самоскиди, місткість ковша екскаватора 0,25
м3.,перевезення сміття до 15 км ,талон на складування ТПВ на санполі, , розбирання кам'яної кладки простих стiн iз цегли (демонтаж сцени)</t>
  </si>
  <si>
    <t>Департамент благоустрою та інфраструктури</t>
  </si>
  <si>
    <t>Бюжет:</t>
  </si>
  <si>
    <t>Вартість матеріалів/послуг :</t>
  </si>
  <si>
    <t>Загальний бюджет проєкту:</t>
  </si>
  <si>
    <t>Зелені насадження ( багаторічні,хвойні, декоративно-листяні рослини )</t>
  </si>
  <si>
    <t>Модульний СКЕЙТ-ПАРК МS-001
 - для 4х видів спорту , призначений для початківців, середнього рівня і професіоналів.
З ламінованої березової водостійкою фанери, 
конструкція та матеріали констркції відповідно стандарту EN 14974 .</t>
  </si>
  <si>
    <t>Од. вимір-я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</si>
</sst>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</font>
    <font>
      <b/>
      <sz val="14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rgb="FFFF0000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4" borderId="0" xfId="0" applyFont="1" applyFill="1"/>
    <xf numFmtId="0" fontId="1" fillId="4" borderId="1" xfId="0" applyFont="1" applyFill="1" applyBorder="1" applyAlignment="1">
      <alignment horizontal="center" vertical="center"/>
    </xf>
    <xf numFmtId="0" fontId="1" fillId="4" borderId="0" xfId="0" applyFont="1" applyFill="1" applyBorder="1" applyAlignment="1">
      <alignment horizontal="center" vertical="center"/>
    </xf>
    <xf numFmtId="0" fontId="1" fillId="4" borderId="0" xfId="0" applyFont="1" applyFill="1" applyBorder="1" applyAlignment="1">
      <alignment horizontal="right" vertical="center"/>
    </xf>
    <xf numFmtId="0" fontId="1" fillId="4" borderId="1" xfId="0" applyFont="1" applyFill="1" applyBorder="1" applyAlignment="1">
      <alignment horizontal="left" vertical="center" wrapText="1"/>
    </xf>
    <xf numFmtId="4" fontId="1" fillId="4" borderId="0" xfId="0" applyNumberFormat="1" applyFont="1" applyFill="1"/>
    <xf numFmtId="0" fontId="1" fillId="4" borderId="0" xfId="0" applyFont="1" applyFill="1" applyAlignment="1">
      <alignment horizontal="left"/>
    </xf>
    <xf numFmtId="4" fontId="1" fillId="4" borderId="1" xfId="0" applyNumberFormat="1" applyFont="1" applyFill="1" applyBorder="1" applyAlignment="1">
      <alignment horizontal="center" vertical="center"/>
    </xf>
    <xf numFmtId="3" fontId="1" fillId="4" borderId="1" xfId="0" applyNumberFormat="1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right" vertical="center"/>
    </xf>
    <xf numFmtId="0" fontId="1" fillId="4" borderId="3" xfId="0" applyFont="1" applyFill="1" applyBorder="1" applyAlignment="1">
      <alignment horizontal="right" vertical="center"/>
    </xf>
    <xf numFmtId="0" fontId="1" fillId="4" borderId="4" xfId="0" applyFont="1" applyFill="1" applyBorder="1" applyAlignment="1">
      <alignment horizontal="right" vertical="center"/>
    </xf>
    <xf numFmtId="0" fontId="1" fillId="4" borderId="0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right" vertical="center" wrapText="1"/>
    </xf>
    <xf numFmtId="0" fontId="1" fillId="4" borderId="3" xfId="0" applyFont="1" applyFill="1" applyBorder="1" applyAlignment="1">
      <alignment horizontal="right" vertical="center" wrapText="1"/>
    </xf>
    <xf numFmtId="0" fontId="1" fillId="4" borderId="4" xfId="0" applyFont="1" applyFill="1" applyBorder="1" applyAlignment="1">
      <alignment horizontal="right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9"/>
  <sheetViews>
    <sheetView tabSelected="1" topLeftCell="A4" zoomScale="82" zoomScaleNormal="82" workbookViewId="0">
      <selection activeCell="J7" sqref="J7"/>
    </sheetView>
  </sheetViews>
  <sheetFormatPr defaultColWidth="9.140625" defaultRowHeight="18.75" x14ac:dyDescent="0.3"/>
  <cols>
    <col min="1" max="1" width="5.85546875" style="4" customWidth="1"/>
    <col min="2" max="2" width="70" style="4" customWidth="1"/>
    <col min="3" max="3" width="13.85546875" style="4" customWidth="1"/>
    <col min="4" max="4" width="11" style="4" customWidth="1"/>
    <col min="5" max="5" width="14.85546875" style="4" customWidth="1"/>
    <col min="6" max="6" width="15" style="4" customWidth="1"/>
    <col min="7" max="9" width="9.140625" style="4"/>
    <col min="10" max="10" width="52" style="4" customWidth="1"/>
    <col min="11" max="12" width="9.140625" style="4"/>
    <col min="13" max="13" width="40.28515625" style="4" customWidth="1"/>
    <col min="14" max="16384" width="9.140625" style="4"/>
  </cols>
  <sheetData>
    <row r="1" spans="1:13" ht="19.5" thickTop="1" x14ac:dyDescent="0.3">
      <c r="A1" s="20"/>
      <c r="B1" s="20"/>
      <c r="C1" s="20"/>
      <c r="D1" s="20"/>
      <c r="E1" s="20"/>
      <c r="F1" s="20"/>
    </row>
    <row r="2" spans="1:13" x14ac:dyDescent="0.3">
      <c r="A2" s="21" t="s">
        <v>0</v>
      </c>
      <c r="B2" s="22"/>
      <c r="C2" s="22"/>
      <c r="D2" s="22"/>
      <c r="E2" s="22"/>
      <c r="F2" s="23"/>
    </row>
    <row r="3" spans="1:13" x14ac:dyDescent="0.3">
      <c r="A3" s="21" t="s">
        <v>8</v>
      </c>
      <c r="B3" s="22"/>
      <c r="C3" s="22"/>
      <c r="D3" s="22"/>
      <c r="E3" s="22"/>
      <c r="F3" s="23"/>
    </row>
    <row r="4" spans="1:13" ht="56.25" x14ac:dyDescent="0.3">
      <c r="A4" s="1" t="s">
        <v>1</v>
      </c>
      <c r="B4" s="2" t="s">
        <v>2</v>
      </c>
      <c r="C4" s="3" t="s">
        <v>3</v>
      </c>
      <c r="D4" s="3" t="s">
        <v>17</v>
      </c>
      <c r="E4" s="3" t="s">
        <v>4</v>
      </c>
      <c r="F4" s="2" t="s">
        <v>5</v>
      </c>
    </row>
    <row r="5" spans="1:13" x14ac:dyDescent="0.3">
      <c r="A5" s="27"/>
      <c r="B5" s="28"/>
      <c r="C5" s="28"/>
      <c r="D5" s="28"/>
      <c r="E5" s="28"/>
      <c r="F5" s="29"/>
    </row>
    <row r="6" spans="1:13" x14ac:dyDescent="0.3">
      <c r="A6" s="27" t="s">
        <v>9</v>
      </c>
      <c r="B6" s="28"/>
      <c r="C6" s="28"/>
      <c r="D6" s="28"/>
      <c r="E6" s="28"/>
      <c r="F6" s="29"/>
    </row>
    <row r="7" spans="1:13" ht="112.5" x14ac:dyDescent="0.3">
      <c r="A7" s="5">
        <v>1</v>
      </c>
      <c r="B7" s="8" t="s">
        <v>16</v>
      </c>
      <c r="C7" s="11">
        <v>1</v>
      </c>
      <c r="D7" s="5" t="s">
        <v>6</v>
      </c>
      <c r="E7" s="11">
        <v>270000</v>
      </c>
      <c r="F7" s="12">
        <f>E7*C7</f>
        <v>270000</v>
      </c>
    </row>
    <row r="8" spans="1:13" x14ac:dyDescent="0.3">
      <c r="A8" s="16" t="s">
        <v>13</v>
      </c>
      <c r="B8" s="17"/>
      <c r="C8" s="17"/>
      <c r="D8" s="17"/>
      <c r="E8" s="18"/>
      <c r="F8" s="12">
        <f>F7</f>
        <v>270000</v>
      </c>
    </row>
    <row r="9" spans="1:13" x14ac:dyDescent="0.3">
      <c r="A9" s="24" t="s">
        <v>7</v>
      </c>
      <c r="B9" s="25"/>
      <c r="C9" s="25"/>
      <c r="D9" s="25"/>
      <c r="E9" s="26"/>
      <c r="F9" s="12">
        <f>F10-F7</f>
        <v>54000</v>
      </c>
    </row>
    <row r="10" spans="1:13" x14ac:dyDescent="0.3">
      <c r="A10" s="16" t="s">
        <v>12</v>
      </c>
      <c r="B10" s="17"/>
      <c r="C10" s="17"/>
      <c r="D10" s="17"/>
      <c r="E10" s="18"/>
      <c r="F10" s="12">
        <f>F8*1.2</f>
        <v>324000</v>
      </c>
    </row>
    <row r="11" spans="1:13" x14ac:dyDescent="0.3">
      <c r="A11" s="19"/>
      <c r="B11" s="19"/>
      <c r="C11" s="19"/>
      <c r="D11" s="19"/>
      <c r="E11" s="19"/>
      <c r="F11" s="19"/>
    </row>
    <row r="12" spans="1:13" x14ac:dyDescent="0.3">
      <c r="A12" s="13" t="s">
        <v>11</v>
      </c>
      <c r="B12" s="14"/>
      <c r="C12" s="14"/>
      <c r="D12" s="14"/>
      <c r="E12" s="14"/>
      <c r="F12" s="15"/>
    </row>
    <row r="13" spans="1:13" ht="237" customHeight="1" x14ac:dyDescent="0.3">
      <c r="A13" s="5">
        <v>2</v>
      </c>
      <c r="B13" s="8" t="s">
        <v>10</v>
      </c>
      <c r="C13" s="11">
        <v>1750</v>
      </c>
      <c r="D13" s="5" t="s">
        <v>6</v>
      </c>
      <c r="E13" s="11">
        <v>186</v>
      </c>
      <c r="F13" s="12">
        <f t="shared" ref="F13:F14" si="0">E13*C13</f>
        <v>325500</v>
      </c>
      <c r="J13" s="9"/>
    </row>
    <row r="14" spans="1:13" ht="41.25" customHeight="1" x14ac:dyDescent="0.3">
      <c r="A14" s="5">
        <v>3</v>
      </c>
      <c r="B14" s="8" t="s">
        <v>15</v>
      </c>
      <c r="C14" s="11">
        <v>790</v>
      </c>
      <c r="D14" s="5" t="s">
        <v>6</v>
      </c>
      <c r="E14" s="11">
        <v>65.385999999999996</v>
      </c>
      <c r="F14" s="12">
        <f t="shared" si="0"/>
        <v>51654.939999999995</v>
      </c>
      <c r="M14" s="10"/>
    </row>
    <row r="15" spans="1:13" x14ac:dyDescent="0.3">
      <c r="A15" s="16" t="s">
        <v>13</v>
      </c>
      <c r="B15" s="17"/>
      <c r="C15" s="17"/>
      <c r="D15" s="17"/>
      <c r="E15" s="18"/>
      <c r="F15" s="12">
        <f>F14+F13</f>
        <v>377154.94</v>
      </c>
    </row>
    <row r="16" spans="1:13" ht="19.5" customHeight="1" x14ac:dyDescent="0.3">
      <c r="A16" s="24" t="s">
        <v>7</v>
      </c>
      <c r="B16" s="25"/>
      <c r="C16" s="25"/>
      <c r="D16" s="25"/>
      <c r="E16" s="26"/>
      <c r="F16" s="12">
        <f>F17-F15</f>
        <v>75430.988000000012</v>
      </c>
    </row>
    <row r="17" spans="1:6" x14ac:dyDescent="0.3">
      <c r="A17" s="16" t="s">
        <v>12</v>
      </c>
      <c r="B17" s="17"/>
      <c r="C17" s="17"/>
      <c r="D17" s="17"/>
      <c r="E17" s="18"/>
      <c r="F17" s="12">
        <f>F15*1.2</f>
        <v>452585.92800000001</v>
      </c>
    </row>
    <row r="18" spans="1:6" x14ac:dyDescent="0.3">
      <c r="A18" s="6"/>
      <c r="B18" s="7"/>
      <c r="C18" s="7"/>
      <c r="D18" s="7"/>
      <c r="E18" s="7"/>
      <c r="F18" s="6"/>
    </row>
    <row r="19" spans="1:6" x14ac:dyDescent="0.3">
      <c r="A19" s="16" t="s">
        <v>14</v>
      </c>
      <c r="B19" s="17"/>
      <c r="C19" s="17"/>
      <c r="D19" s="17"/>
      <c r="E19" s="18"/>
      <c r="F19" s="12">
        <f>F17+F10</f>
        <v>776585.92800000007</v>
      </c>
    </row>
  </sheetData>
  <mergeCells count="14">
    <mergeCell ref="A12:F12"/>
    <mergeCell ref="A8:E8"/>
    <mergeCell ref="A19:E19"/>
    <mergeCell ref="A11:F11"/>
    <mergeCell ref="A1:F1"/>
    <mergeCell ref="A2:F2"/>
    <mergeCell ref="A3:F3"/>
    <mergeCell ref="A15:E15"/>
    <mergeCell ref="A16:E16"/>
    <mergeCell ref="A17:E17"/>
    <mergeCell ref="A6:F6"/>
    <mergeCell ref="A5:F5"/>
    <mergeCell ref="A9:E9"/>
    <mergeCell ref="A10:E10"/>
  </mergeCells>
  <pageMargins left="0.25" right="0.25" top="0.75" bottom="0.75" header="0.3" footer="0.3"/>
  <pageSetup paperSize="9" scale="3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Юлия</dc:creator>
  <cp:lastModifiedBy>USER</cp:lastModifiedBy>
  <cp:revision/>
  <cp:lastPrinted>2021-02-02T09:33:28Z</cp:lastPrinted>
  <dcterms:created xsi:type="dcterms:W3CDTF">2016-09-21T11:18:44Z</dcterms:created>
  <dcterms:modified xsi:type="dcterms:W3CDTF">2021-02-02T09:36:29Z</dcterms:modified>
</cp:coreProperties>
</file>