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8348" windowHeight="7968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F18" i="1" s="1"/>
  <c r="F17" i="1" s="1"/>
</calcChain>
</file>

<file path=xl/sharedStrings.xml><?xml version="1.0" encoding="utf-8"?>
<sst xmlns="http://schemas.openxmlformats.org/spreadsheetml/2006/main" count="35" uniqueCount="31">
  <si>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</si>
  <si>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</si>
  <si>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</si>
  <si>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</si>
  <si>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</si>
  <si>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Одиниця вимірювання</t>
  </si>
  <si>
    <t>Непередбачені витрати (20%):</t>
  </si>
  <si>
    <t>Бюжет проєкту:</t>
  </si>
  <si>
    <t>Загальна вартість матеріалів/послуг :</t>
  </si>
  <si>
    <t>Розрахунок бюджету проєкту</t>
  </si>
  <si>
    <t>Утеплення фасадів бул.Слави 23. Проєкт №240</t>
  </si>
  <si>
    <t>Суміш для приклеювання МВ</t>
  </si>
  <si>
    <t>кг</t>
  </si>
  <si>
    <t>л</t>
  </si>
  <si>
    <t>Фасадна мінеральна плита, згідно ДСТУ Б В.2.6-189:2013. 100мм</t>
  </si>
  <si>
    <t>м.кв</t>
  </si>
  <si>
    <t>шт</t>
  </si>
  <si>
    <t>Армована склосітка фасадна лугостійка</t>
  </si>
  <si>
    <t>Дюбель з металевим стрижнем 10х160мм</t>
  </si>
  <si>
    <t>Грунтовка глибокопроникна</t>
  </si>
  <si>
    <t>рул.</t>
  </si>
  <si>
    <t>Суміш для приклеювання та армування МВ</t>
  </si>
  <si>
    <t>Фарба грунтуюча "силіконова"</t>
  </si>
  <si>
    <t>Штукатурка декоративна силікон-силікатна (барашек)</t>
  </si>
  <si>
    <t>Тонування силікон-силікатної штукатурки в колір: СON BARBADOS-6 (BA-6)</t>
  </si>
  <si>
    <t>м.п.</t>
  </si>
  <si>
    <t>Профіль кутовий з сіткою із скловолокна, 23мм х 23мм х 2,5м, сітка 110х110мм</t>
  </si>
  <si>
    <t>Грунтування підстави, приклеювання мінерального  утеплювача, армування та декоративна  обробка</t>
  </si>
  <si>
    <t>*Розрахунок проведено з урахуванням ПДВ</t>
  </si>
  <si>
    <t>Ціни на матеріали актуальні до 31.07.2020р.</t>
  </si>
  <si>
    <t>Розрахунок наведено приблизно, бо нерівності поверхні можуть викликати зміни кількості матеріалу. Точний розрахунок буде відомий за допомогою досвідної ділянки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</si>
</sst>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b/>
      <i/>
      <sz val="14"/>
      <color rgb="FFFF0000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sz val="12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rgb="FFFF0000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left" vertical="center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/>
    <xf numFmtId="0" fontId="5" fillId="0" borderId="0" xfId="0" applyFont="1" applyFill="1" applyAlignment="1">
      <alignment wrapText="1"/>
    </xf>
    <xf numFmtId="0" fontId="1" fillId="0" borderId="5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right" vertical="center"/>
    </xf>
    <xf numFmtId="0" fontId="1" fillId="0" borderId="4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1" fillId="0" borderId="4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abSelected="1" zoomScale="120" zoomScaleNormal="120" workbookViewId="0">
      <selection activeCell="B22" sqref="B22"/>
    </sheetView>
  </sheetViews>
  <sheetFormatPr defaultColWidth="9.109375" defaultRowHeight="17.399999999999999" x14ac:dyDescent="0.3"/>
  <cols>
    <col min="1" max="1" width="5.88671875" style="1" customWidth="1"/>
    <col min="2" max="2" width="95.109375" style="1" customWidth="1"/>
    <col min="3" max="3" width="14" style="1" customWidth="1"/>
    <col min="4" max="4" width="18" style="1" customWidth="1"/>
    <col min="5" max="5" width="17.109375" style="1" customWidth="1"/>
    <col min="6" max="6" width="12.6640625" style="1" customWidth="1"/>
    <col min="7" max="16384" width="9.109375" style="1"/>
  </cols>
  <sheetData>
    <row r="1" spans="1:6" ht="18" thickTop="1" x14ac:dyDescent="0.3">
      <c r="A1" s="15"/>
      <c r="B1" s="15"/>
      <c r="C1" s="15"/>
      <c r="D1" s="15"/>
      <c r="E1" s="15"/>
      <c r="F1" s="15"/>
    </row>
    <row r="2" spans="1:6" x14ac:dyDescent="0.3">
      <c r="A2" s="16" t="s">
        <v>9</v>
      </c>
      <c r="B2" s="17"/>
      <c r="C2" s="17"/>
      <c r="D2" s="17"/>
      <c r="E2" s="17"/>
      <c r="F2" s="18"/>
    </row>
    <row r="3" spans="1:6" ht="19.8" customHeight="1" x14ac:dyDescent="0.3">
      <c r="A3" s="19" t="s">
        <v>10</v>
      </c>
      <c r="B3" s="20"/>
      <c r="C3" s="20"/>
      <c r="D3" s="20"/>
      <c r="E3" s="20"/>
      <c r="F3" s="21"/>
    </row>
    <row r="4" spans="1:6" ht="34.799999999999997" x14ac:dyDescent="0.3">
      <c r="A4" s="2" t="s">
        <v>0</v>
      </c>
      <c r="B4" s="3" t="s">
        <v>4</v>
      </c>
      <c r="C4" s="3" t="s">
        <v>2</v>
      </c>
      <c r="D4" s="3" t="s">
        <v>5</v>
      </c>
      <c r="E4" s="3" t="s">
        <v>1</v>
      </c>
      <c r="F4" s="3" t="s">
        <v>3</v>
      </c>
    </row>
    <row r="5" spans="1:6" x14ac:dyDescent="0.3">
      <c r="A5" s="4">
        <v>1</v>
      </c>
      <c r="B5" s="8" t="s">
        <v>19</v>
      </c>
      <c r="C5" s="4">
        <v>15</v>
      </c>
      <c r="D5" s="4" t="s">
        <v>13</v>
      </c>
      <c r="E5" s="4">
        <v>202.7</v>
      </c>
      <c r="F5" s="9">
        <v>3040.5</v>
      </c>
    </row>
    <row r="6" spans="1:6" x14ac:dyDescent="0.3">
      <c r="A6" s="4">
        <v>2</v>
      </c>
      <c r="B6" s="8" t="s">
        <v>11</v>
      </c>
      <c r="C6" s="4">
        <v>163</v>
      </c>
      <c r="D6" s="4" t="s">
        <v>12</v>
      </c>
      <c r="E6" s="4">
        <v>187.44</v>
      </c>
      <c r="F6" s="9">
        <v>30552.720000000001</v>
      </c>
    </row>
    <row r="7" spans="1:6" x14ac:dyDescent="0.3">
      <c r="A7" s="4">
        <v>3</v>
      </c>
      <c r="B7" s="8" t="s">
        <v>14</v>
      </c>
      <c r="C7" s="4">
        <v>806</v>
      </c>
      <c r="D7" s="4" t="s">
        <v>15</v>
      </c>
      <c r="E7" s="4">
        <v>301.60000000000002</v>
      </c>
      <c r="F7" s="9">
        <v>243089.6</v>
      </c>
    </row>
    <row r="8" spans="1:6" x14ac:dyDescent="0.3">
      <c r="A8" s="4">
        <v>4</v>
      </c>
      <c r="B8" s="8" t="s">
        <v>18</v>
      </c>
      <c r="C8" s="4">
        <v>24</v>
      </c>
      <c r="D8" s="4" t="s">
        <v>16</v>
      </c>
      <c r="E8" s="4">
        <v>1588.91</v>
      </c>
      <c r="F8" s="9">
        <v>38133.89</v>
      </c>
    </row>
    <row r="9" spans="1:6" x14ac:dyDescent="0.3">
      <c r="A9" s="4">
        <v>5</v>
      </c>
      <c r="B9" s="8" t="s">
        <v>17</v>
      </c>
      <c r="C9" s="4">
        <v>18</v>
      </c>
      <c r="D9" s="4" t="s">
        <v>20</v>
      </c>
      <c r="E9" s="4">
        <v>1403.66</v>
      </c>
      <c r="F9" s="9">
        <v>25265.93</v>
      </c>
    </row>
    <row r="10" spans="1:6" x14ac:dyDescent="0.3">
      <c r="A10" s="4">
        <v>6</v>
      </c>
      <c r="B10" s="8" t="s">
        <v>21</v>
      </c>
      <c r="C10" s="4">
        <v>163</v>
      </c>
      <c r="D10" s="4" t="s">
        <v>12</v>
      </c>
      <c r="E10" s="4">
        <v>242.38</v>
      </c>
      <c r="F10" s="9">
        <v>39507.29</v>
      </c>
    </row>
    <row r="11" spans="1:6" x14ac:dyDescent="0.3">
      <c r="A11" s="4">
        <v>7</v>
      </c>
      <c r="B11" s="8" t="s">
        <v>22</v>
      </c>
      <c r="C11" s="4">
        <v>22</v>
      </c>
      <c r="D11" s="4" t="s">
        <v>12</v>
      </c>
      <c r="E11" s="4">
        <v>544.72</v>
      </c>
      <c r="F11" s="9">
        <v>11983.84</v>
      </c>
    </row>
    <row r="12" spans="1:6" x14ac:dyDescent="0.3">
      <c r="A12" s="4">
        <v>8</v>
      </c>
      <c r="B12" s="8" t="s">
        <v>23</v>
      </c>
      <c r="C12" s="4">
        <v>82</v>
      </c>
      <c r="D12" s="4" t="s">
        <v>12</v>
      </c>
      <c r="E12" s="4">
        <v>1151.2</v>
      </c>
      <c r="F12" s="9">
        <v>94398.399999999994</v>
      </c>
    </row>
    <row r="13" spans="1:6" x14ac:dyDescent="0.3">
      <c r="A13" s="4">
        <v>9</v>
      </c>
      <c r="B13" s="8" t="s">
        <v>24</v>
      </c>
      <c r="C13" s="4">
        <v>82</v>
      </c>
      <c r="D13" s="4"/>
      <c r="E13" s="4">
        <v>361.97</v>
      </c>
      <c r="F13" s="9">
        <v>29681.54</v>
      </c>
    </row>
    <row r="14" spans="1:6" x14ac:dyDescent="0.3">
      <c r="A14" s="4">
        <v>10</v>
      </c>
      <c r="B14" s="8" t="s">
        <v>26</v>
      </c>
      <c r="C14" s="4">
        <v>168</v>
      </c>
      <c r="D14" s="4" t="s">
        <v>25</v>
      </c>
      <c r="E14" s="4">
        <v>44.34</v>
      </c>
      <c r="F14" s="9">
        <v>7449.79</v>
      </c>
    </row>
    <row r="15" spans="1:6" ht="34.799999999999997" x14ac:dyDescent="0.3">
      <c r="A15" s="4">
        <v>11</v>
      </c>
      <c r="B15" s="10" t="s">
        <v>27</v>
      </c>
      <c r="C15" s="4">
        <v>733</v>
      </c>
      <c r="D15" s="4" t="s">
        <v>15</v>
      </c>
      <c r="E15" s="4">
        <v>384</v>
      </c>
      <c r="F15" s="9">
        <v>281472</v>
      </c>
    </row>
    <row r="16" spans="1:6" x14ac:dyDescent="0.3">
      <c r="A16" s="22" t="s">
        <v>8</v>
      </c>
      <c r="B16" s="23"/>
      <c r="C16" s="23"/>
      <c r="D16" s="23"/>
      <c r="E16" s="24"/>
      <c r="F16" s="5">
        <f>SUM(F5:F15)</f>
        <v>804575.5</v>
      </c>
    </row>
    <row r="17" spans="1:6" ht="19.5" customHeight="1" x14ac:dyDescent="0.3">
      <c r="A17" s="25" t="s">
        <v>6</v>
      </c>
      <c r="B17" s="26"/>
      <c r="C17" s="26"/>
      <c r="D17" s="26"/>
      <c r="E17" s="27"/>
      <c r="F17" s="5">
        <f>F18-F16</f>
        <v>160915.09999999998</v>
      </c>
    </row>
    <row r="18" spans="1:6" x14ac:dyDescent="0.3">
      <c r="A18" s="22" t="s">
        <v>7</v>
      </c>
      <c r="B18" s="23"/>
      <c r="C18" s="23"/>
      <c r="D18" s="23"/>
      <c r="E18" s="24"/>
      <c r="F18" s="5">
        <f>F16*1.2</f>
        <v>965490.6</v>
      </c>
    </row>
    <row r="19" spans="1:6" x14ac:dyDescent="0.3">
      <c r="A19" s="6"/>
      <c r="B19" s="7"/>
      <c r="C19" s="7"/>
      <c r="D19" s="7"/>
      <c r="E19" s="7"/>
      <c r="F19" s="6"/>
    </row>
    <row r="20" spans="1:6" x14ac:dyDescent="0.3">
      <c r="A20" s="6"/>
      <c r="B20" s="12" t="s">
        <v>28</v>
      </c>
      <c r="C20" s="7"/>
      <c r="D20" s="7"/>
      <c r="E20" s="7"/>
      <c r="F20" s="6"/>
    </row>
    <row r="21" spans="1:6" ht="28.2" customHeight="1" x14ac:dyDescent="0.3">
      <c r="B21" s="13" t="s">
        <v>29</v>
      </c>
    </row>
    <row r="22" spans="1:6" ht="39" customHeight="1" x14ac:dyDescent="0.3">
      <c r="B22" s="14" t="s">
        <v>30</v>
      </c>
    </row>
    <row r="25" spans="1:6" x14ac:dyDescent="0.3">
      <c r="C25" s="11"/>
    </row>
  </sheetData>
  <mergeCells count="6">
    <mergeCell ref="A18:E18"/>
    <mergeCell ref="A1:F1"/>
    <mergeCell ref="A2:F2"/>
    <mergeCell ref="A3:F3"/>
    <mergeCell ref="A16:E16"/>
    <mergeCell ref="A17:E17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User</cp:lastModifiedBy>
  <cp:lastPrinted>2016-09-24T18:37:54Z</cp:lastPrinted>
  <dcterms:created xsi:type="dcterms:W3CDTF">2016-09-21T11:18:44Z</dcterms:created>
  <dcterms:modified xsi:type="dcterms:W3CDTF">2020-06-15T08:08:44Z</dcterms:modified>
</cp:coreProperties>
</file>