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30"/>
  </bookViews>
  <sheets>
    <sheet name="Загальний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E48" i="1"/>
  <c r="E40" i="1"/>
  <c r="E47" i="1"/>
  <c r="E39" i="1"/>
  <c r="E46" i="1" l="1"/>
  <c r="E45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19" i="1" s="1"/>
  <c r="E20" i="1" l="1"/>
  <c r="E21" i="1" s="1"/>
  <c r="E41" i="1"/>
</calcChain>
</file>

<file path=xl/sharedStrings.xml><?xml version="1.0" encoding="utf-8"?>
<sst xmlns="http://schemas.openxmlformats.org/spreadsheetml/2006/main" count="59" uniqueCount="27">
  <si>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</si>
  <si>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</si>
  <si>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</si>
  <si>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</si>
  <si>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</si>
  <si>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</si>
  <si>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</si>
  <si>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</si>
  <si>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</si>
  <si>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Пропозиція автора проекту у частині, що має відношення до повноважень гуманітарного департаменту</t>
  </si>
  <si>
    <t>Пропозиція автора проекту у частині, що має відношення до повноважень департаменту благоустрою</t>
  </si>
  <si>
    <t>Проєктно-смітнна документація+єспертиза</t>
  </si>
  <si>
    <t>Создание арматурного каркаса,принятие бетона, затирка бетона ,нарезка швов картами 3х4м, забивка швов герметиком (толщ.стяжки 120 мм)</t>
  </si>
  <si>
    <t>Геотекстиль(м2)</t>
  </si>
  <si>
    <t>Плненка 100 мкм(м2)</t>
  </si>
  <si>
    <t>Бетон М300-П-4 (м3)</t>
  </si>
  <si>
    <t>Проволка вязальная 1.2(кг)</t>
  </si>
  <si>
    <t>Полипропиленовая фибра 0,9кг/м3(кг)</t>
  </si>
  <si>
    <t>Фиксатор защитного слоя(шт)</t>
  </si>
  <si>
    <t>Шнур(м/п)</t>
  </si>
  <si>
    <t>Герметик(тюб)</t>
  </si>
  <si>
    <t>Арматура А400 Ф8, ячейка 200*200(т)</t>
  </si>
  <si>
    <t>Отсев(м3)</t>
  </si>
  <si>
    <t>Планирование площади механизированным способом(м2)</t>
  </si>
  <si>
    <t>Обустройство подстилающих и выравнивающих слоев из отсевас уплотнением, доводка основания вручную.(м2)</t>
  </si>
  <si>
    <t>Резиновое покрытие(м2)</t>
  </si>
  <si>
    <t>Нанесение разметки м.п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</si>
</sst>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₴&quot;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theme="1"/>
      <name val="Century Gothic"/>
      <family val="1"/>
    </font>
    <font>
      <b/>
      <sz val="14"/>
      <color rgb="FF000000"/>
      <name val="Century Gothic"/>
      <family val="1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="120" zoomScaleNormal="120" workbookViewId="0">
      <selection activeCell="F50" sqref="F50"/>
    </sheetView>
  </sheetViews>
  <sheetFormatPr defaultColWidth="9.140625" defaultRowHeight="18.75" x14ac:dyDescent="0.3"/>
  <cols>
    <col min="1" max="1" width="5.85546875" style="1" customWidth="1"/>
    <col min="2" max="2" width="37.42578125" style="1" customWidth="1"/>
    <col min="3" max="3" width="17" style="1" customWidth="1"/>
    <col min="4" max="4" width="17.140625" style="1" customWidth="1"/>
    <col min="5" max="5" width="14.28515625" style="1" customWidth="1"/>
    <col min="6" max="6" width="23.140625" style="1" customWidth="1"/>
    <col min="7" max="16384" width="9.140625" style="1"/>
  </cols>
  <sheetData>
    <row r="1" spans="1:5" x14ac:dyDescent="0.3">
      <c r="A1" s="4"/>
      <c r="B1" s="15" t="s">
        <v>7</v>
      </c>
      <c r="C1" s="15"/>
      <c r="D1" s="15"/>
      <c r="E1" s="15"/>
    </row>
    <row r="2" spans="1:5" ht="54" x14ac:dyDescent="0.3">
      <c r="A2" s="5" t="s">
        <v>0</v>
      </c>
      <c r="B2" s="6" t="s">
        <v>6</v>
      </c>
      <c r="C2" s="7" t="s">
        <v>4</v>
      </c>
      <c r="D2" s="7" t="s">
        <v>3</v>
      </c>
      <c r="E2" s="6" t="s">
        <v>5</v>
      </c>
    </row>
    <row r="3" spans="1:5" ht="31.5" x14ac:dyDescent="0.3">
      <c r="A3" s="8">
        <v>1</v>
      </c>
      <c r="B3" s="12" t="s">
        <v>11</v>
      </c>
      <c r="C3" s="12">
        <v>1</v>
      </c>
      <c r="D3" s="14">
        <v>55000</v>
      </c>
      <c r="E3" s="14">
        <f t="shared" ref="E3:E18" si="0">D3*C3</f>
        <v>55000</v>
      </c>
    </row>
    <row r="4" spans="1:5" ht="78.75" x14ac:dyDescent="0.3">
      <c r="A4" s="9">
        <v>2</v>
      </c>
      <c r="B4" s="12" t="s">
        <v>12</v>
      </c>
      <c r="C4" s="12">
        <v>420</v>
      </c>
      <c r="D4" s="14">
        <v>120</v>
      </c>
      <c r="E4" s="14">
        <f t="shared" si="0"/>
        <v>50400</v>
      </c>
    </row>
    <row r="5" spans="1:5" x14ac:dyDescent="0.3">
      <c r="A5" s="8">
        <v>3</v>
      </c>
      <c r="B5" s="12" t="s">
        <v>13</v>
      </c>
      <c r="C5" s="12">
        <v>500</v>
      </c>
      <c r="D5" s="14">
        <v>40</v>
      </c>
      <c r="E5" s="14">
        <f t="shared" si="0"/>
        <v>20000</v>
      </c>
    </row>
    <row r="6" spans="1:5" x14ac:dyDescent="0.3">
      <c r="A6" s="9">
        <v>4</v>
      </c>
      <c r="B6" s="12" t="s">
        <v>14</v>
      </c>
      <c r="C6" s="12">
        <v>480</v>
      </c>
      <c r="D6" s="14">
        <v>8</v>
      </c>
      <c r="E6" s="14">
        <f t="shared" si="0"/>
        <v>3840</v>
      </c>
    </row>
    <row r="7" spans="1:5" x14ac:dyDescent="0.3">
      <c r="A7" s="8">
        <v>5</v>
      </c>
      <c r="B7" s="12" t="s">
        <v>15</v>
      </c>
      <c r="C7" s="12">
        <v>50.4</v>
      </c>
      <c r="D7" s="14">
        <v>2350</v>
      </c>
      <c r="E7" s="14">
        <f t="shared" si="0"/>
        <v>118440</v>
      </c>
    </row>
    <row r="8" spans="1:5" x14ac:dyDescent="0.3">
      <c r="A8" s="9">
        <v>6</v>
      </c>
      <c r="B8" s="12" t="s">
        <v>16</v>
      </c>
      <c r="C8" s="12">
        <v>48</v>
      </c>
      <c r="D8" s="14">
        <v>50</v>
      </c>
      <c r="E8" s="14">
        <f t="shared" si="0"/>
        <v>2400</v>
      </c>
    </row>
    <row r="9" spans="1:5" ht="31.5" x14ac:dyDescent="0.3">
      <c r="A9" s="8">
        <v>7</v>
      </c>
      <c r="B9" s="12" t="s">
        <v>17</v>
      </c>
      <c r="C9" s="12">
        <v>50</v>
      </c>
      <c r="D9" s="14">
        <v>110</v>
      </c>
      <c r="E9" s="14">
        <f t="shared" si="0"/>
        <v>5500</v>
      </c>
    </row>
    <row r="10" spans="1:5" x14ac:dyDescent="0.3">
      <c r="A10" s="8">
        <v>8</v>
      </c>
      <c r="B10" s="12" t="s">
        <v>18</v>
      </c>
      <c r="C10" s="12">
        <v>1050</v>
      </c>
      <c r="D10" s="14">
        <v>2.1</v>
      </c>
      <c r="E10" s="14">
        <f t="shared" si="0"/>
        <v>2205</v>
      </c>
    </row>
    <row r="11" spans="1:5" x14ac:dyDescent="0.3">
      <c r="A11" s="8">
        <v>9</v>
      </c>
      <c r="B11" s="12" t="s">
        <v>19</v>
      </c>
      <c r="C11" s="12">
        <v>245</v>
      </c>
      <c r="D11" s="14">
        <v>2.9</v>
      </c>
      <c r="E11" s="14">
        <f t="shared" si="0"/>
        <v>710.5</v>
      </c>
    </row>
    <row r="12" spans="1:5" x14ac:dyDescent="0.3">
      <c r="A12" s="8">
        <v>10</v>
      </c>
      <c r="B12" s="12" t="s">
        <v>20</v>
      </c>
      <c r="C12" s="12">
        <v>27</v>
      </c>
      <c r="D12" s="14">
        <v>270</v>
      </c>
      <c r="E12" s="14">
        <f t="shared" si="0"/>
        <v>7290</v>
      </c>
    </row>
    <row r="13" spans="1:5" ht="31.5" x14ac:dyDescent="0.3">
      <c r="A13" s="8">
        <v>11</v>
      </c>
      <c r="B13" s="12" t="s">
        <v>21</v>
      </c>
      <c r="C13" s="12">
        <v>1.8</v>
      </c>
      <c r="D13" s="14">
        <v>17000</v>
      </c>
      <c r="E13" s="14">
        <f t="shared" si="0"/>
        <v>30600</v>
      </c>
    </row>
    <row r="14" spans="1:5" x14ac:dyDescent="0.3">
      <c r="A14" s="8">
        <v>12</v>
      </c>
      <c r="B14" s="12" t="s">
        <v>22</v>
      </c>
      <c r="C14" s="12">
        <v>110</v>
      </c>
      <c r="D14" s="14">
        <v>380</v>
      </c>
      <c r="E14" s="14">
        <f t="shared" si="0"/>
        <v>41800</v>
      </c>
    </row>
    <row r="15" spans="1:5" ht="31.5" x14ac:dyDescent="0.3">
      <c r="A15" s="8">
        <v>13</v>
      </c>
      <c r="B15" s="12" t="s">
        <v>23</v>
      </c>
      <c r="C15" s="12">
        <v>420</v>
      </c>
      <c r="D15" s="14">
        <v>65</v>
      </c>
      <c r="E15" s="14">
        <f t="shared" si="0"/>
        <v>27300</v>
      </c>
    </row>
    <row r="16" spans="1:5" ht="63" x14ac:dyDescent="0.3">
      <c r="A16" s="8">
        <v>14</v>
      </c>
      <c r="B16" s="12" t="s">
        <v>24</v>
      </c>
      <c r="C16" s="12">
        <v>440</v>
      </c>
      <c r="D16" s="14">
        <v>60</v>
      </c>
      <c r="E16" s="14">
        <f t="shared" si="0"/>
        <v>26400</v>
      </c>
    </row>
    <row r="17" spans="1:5" x14ac:dyDescent="0.3">
      <c r="A17" s="8">
        <v>15</v>
      </c>
      <c r="B17" s="12" t="s">
        <v>25</v>
      </c>
      <c r="C17" s="12">
        <v>420</v>
      </c>
      <c r="D17" s="14">
        <v>533.75</v>
      </c>
      <c r="E17" s="14">
        <f t="shared" si="0"/>
        <v>224175</v>
      </c>
    </row>
    <row r="18" spans="1:5" x14ac:dyDescent="0.3">
      <c r="A18" s="8">
        <v>16</v>
      </c>
      <c r="B18" s="12" t="s">
        <v>26</v>
      </c>
      <c r="C18" s="12">
        <v>210</v>
      </c>
      <c r="D18" s="14">
        <v>99.52</v>
      </c>
      <c r="E18" s="14">
        <f t="shared" si="0"/>
        <v>20899.2</v>
      </c>
    </row>
    <row r="19" spans="1:5" x14ac:dyDescent="0.3">
      <c r="A19" s="9"/>
      <c r="B19" s="16" t="s">
        <v>1</v>
      </c>
      <c r="C19" s="16"/>
      <c r="D19" s="16"/>
      <c r="E19" s="11">
        <f>SUM(E3:E18)</f>
        <v>636959.69999999995</v>
      </c>
    </row>
    <row r="20" spans="1:5" ht="24" customHeight="1" x14ac:dyDescent="0.3">
      <c r="A20" s="10"/>
      <c r="B20" s="17" t="s">
        <v>8</v>
      </c>
      <c r="C20" s="17"/>
      <c r="D20" s="17"/>
      <c r="E20" s="11">
        <f>E19*0.2</f>
        <v>127391.94</v>
      </c>
    </row>
    <row r="21" spans="1:5" x14ac:dyDescent="0.3">
      <c r="A21" s="9"/>
      <c r="B21" s="16" t="s">
        <v>2</v>
      </c>
      <c r="C21" s="16"/>
      <c r="D21" s="16"/>
      <c r="E21" s="11">
        <f>E20+E19</f>
        <v>764351.6399999999</v>
      </c>
    </row>
    <row r="22" spans="1:5" x14ac:dyDescent="0.3">
      <c r="A22" s="2"/>
      <c r="B22" s="3"/>
      <c r="C22" s="3"/>
      <c r="D22" s="3"/>
      <c r="E22" s="2"/>
    </row>
    <row r="23" spans="1:5" ht="43.5" customHeight="1" x14ac:dyDescent="0.3">
      <c r="A23" s="18" t="s">
        <v>10</v>
      </c>
      <c r="B23" s="19"/>
      <c r="C23" s="19"/>
      <c r="D23" s="19"/>
      <c r="E23" s="20"/>
    </row>
    <row r="24" spans="1:5" ht="54" x14ac:dyDescent="0.3">
      <c r="A24" s="5" t="s">
        <v>0</v>
      </c>
      <c r="B24" s="6" t="s">
        <v>6</v>
      </c>
      <c r="C24" s="7" t="s">
        <v>4</v>
      </c>
      <c r="D24" s="7" t="s">
        <v>3</v>
      </c>
      <c r="E24" s="6" t="s">
        <v>5</v>
      </c>
    </row>
    <row r="25" spans="1:5" ht="31.5" x14ac:dyDescent="0.3">
      <c r="A25" s="8">
        <v>1</v>
      </c>
      <c r="B25" s="12" t="s">
        <v>11</v>
      </c>
      <c r="C25" s="12">
        <v>1</v>
      </c>
      <c r="D25" s="13">
        <v>55000</v>
      </c>
      <c r="E25" s="13">
        <f t="shared" ref="E25:E38" si="1">D25*C25</f>
        <v>55000</v>
      </c>
    </row>
    <row r="26" spans="1:5" ht="78.75" x14ac:dyDescent="0.3">
      <c r="A26" s="9">
        <v>2</v>
      </c>
      <c r="B26" s="12" t="s">
        <v>12</v>
      </c>
      <c r="C26" s="12">
        <v>420</v>
      </c>
      <c r="D26" s="13">
        <v>120</v>
      </c>
      <c r="E26" s="13">
        <f t="shared" si="1"/>
        <v>50400</v>
      </c>
    </row>
    <row r="27" spans="1:5" x14ac:dyDescent="0.3">
      <c r="A27" s="8">
        <v>3</v>
      </c>
      <c r="B27" s="12" t="s">
        <v>13</v>
      </c>
      <c r="C27" s="12">
        <v>500</v>
      </c>
      <c r="D27" s="13">
        <v>40</v>
      </c>
      <c r="E27" s="13">
        <f t="shared" si="1"/>
        <v>20000</v>
      </c>
    </row>
    <row r="28" spans="1:5" x14ac:dyDescent="0.3">
      <c r="A28" s="9">
        <v>4</v>
      </c>
      <c r="B28" s="12" t="s">
        <v>14</v>
      </c>
      <c r="C28" s="12">
        <v>480</v>
      </c>
      <c r="D28" s="13">
        <v>8</v>
      </c>
      <c r="E28" s="13">
        <f t="shared" si="1"/>
        <v>3840</v>
      </c>
    </row>
    <row r="29" spans="1:5" x14ac:dyDescent="0.3">
      <c r="A29" s="9">
        <v>5</v>
      </c>
      <c r="B29" s="12" t="s">
        <v>15</v>
      </c>
      <c r="C29" s="12">
        <v>50.4</v>
      </c>
      <c r="D29" s="13">
        <v>2350</v>
      </c>
      <c r="E29" s="13">
        <f t="shared" si="1"/>
        <v>118440</v>
      </c>
    </row>
    <row r="30" spans="1:5" x14ac:dyDescent="0.3">
      <c r="A30" s="8">
        <v>6</v>
      </c>
      <c r="B30" s="12" t="s">
        <v>16</v>
      </c>
      <c r="C30" s="12">
        <v>48</v>
      </c>
      <c r="D30" s="13">
        <v>50</v>
      </c>
      <c r="E30" s="13">
        <f t="shared" si="1"/>
        <v>2400</v>
      </c>
    </row>
    <row r="31" spans="1:5" ht="31.5" x14ac:dyDescent="0.3">
      <c r="A31" s="8">
        <v>7</v>
      </c>
      <c r="B31" s="12" t="s">
        <v>17</v>
      </c>
      <c r="C31" s="12">
        <v>50</v>
      </c>
      <c r="D31" s="13">
        <v>110</v>
      </c>
      <c r="E31" s="13">
        <f t="shared" si="1"/>
        <v>5500</v>
      </c>
    </row>
    <row r="32" spans="1:5" x14ac:dyDescent="0.3">
      <c r="A32" s="8">
        <v>8</v>
      </c>
      <c r="B32" s="12" t="s">
        <v>18</v>
      </c>
      <c r="C32" s="12">
        <v>1050</v>
      </c>
      <c r="D32" s="13">
        <v>2.1</v>
      </c>
      <c r="E32" s="13">
        <f t="shared" si="1"/>
        <v>2205</v>
      </c>
    </row>
    <row r="33" spans="1:5" x14ac:dyDescent="0.3">
      <c r="A33" s="8">
        <v>9</v>
      </c>
      <c r="B33" s="12" t="s">
        <v>19</v>
      </c>
      <c r="C33" s="12">
        <v>245</v>
      </c>
      <c r="D33" s="13">
        <v>2.9</v>
      </c>
      <c r="E33" s="13">
        <f t="shared" si="1"/>
        <v>710.5</v>
      </c>
    </row>
    <row r="34" spans="1:5" x14ac:dyDescent="0.3">
      <c r="A34" s="8">
        <v>10</v>
      </c>
      <c r="B34" s="12" t="s">
        <v>20</v>
      </c>
      <c r="C34" s="12">
        <v>27</v>
      </c>
      <c r="D34" s="13">
        <v>270</v>
      </c>
      <c r="E34" s="13">
        <f t="shared" si="1"/>
        <v>7290</v>
      </c>
    </row>
    <row r="35" spans="1:5" ht="31.5" x14ac:dyDescent="0.3">
      <c r="A35" s="8">
        <v>11</v>
      </c>
      <c r="B35" s="12" t="s">
        <v>21</v>
      </c>
      <c r="C35" s="12">
        <v>1.8</v>
      </c>
      <c r="D35" s="13">
        <v>17000</v>
      </c>
      <c r="E35" s="13">
        <f t="shared" si="1"/>
        <v>30600</v>
      </c>
    </row>
    <row r="36" spans="1:5" x14ac:dyDescent="0.3">
      <c r="A36" s="8">
        <v>12</v>
      </c>
      <c r="B36" s="12" t="s">
        <v>22</v>
      </c>
      <c r="C36" s="12">
        <v>110</v>
      </c>
      <c r="D36" s="13">
        <v>380</v>
      </c>
      <c r="E36" s="13">
        <f t="shared" si="1"/>
        <v>41800</v>
      </c>
    </row>
    <row r="37" spans="1:5" ht="31.5" x14ac:dyDescent="0.3">
      <c r="A37" s="8">
        <v>13</v>
      </c>
      <c r="B37" s="12" t="s">
        <v>23</v>
      </c>
      <c r="C37" s="12">
        <v>420</v>
      </c>
      <c r="D37" s="13">
        <v>65</v>
      </c>
      <c r="E37" s="13">
        <f t="shared" si="1"/>
        <v>27300</v>
      </c>
    </row>
    <row r="38" spans="1:5" ht="63" x14ac:dyDescent="0.3">
      <c r="A38" s="8">
        <v>14</v>
      </c>
      <c r="B38" s="12" t="s">
        <v>24</v>
      </c>
      <c r="C38" s="12">
        <v>440</v>
      </c>
      <c r="D38" s="13">
        <v>60</v>
      </c>
      <c r="E38" s="13">
        <f t="shared" si="1"/>
        <v>26400</v>
      </c>
    </row>
    <row r="39" spans="1:5" x14ac:dyDescent="0.3">
      <c r="A39" s="9"/>
      <c r="B39" s="16" t="s">
        <v>1</v>
      </c>
      <c r="C39" s="16"/>
      <c r="D39" s="16"/>
      <c r="E39" s="11">
        <f>SUM(E25:E38)</f>
        <v>391885.5</v>
      </c>
    </row>
    <row r="40" spans="1:5" x14ac:dyDescent="0.3">
      <c r="A40" s="10"/>
      <c r="B40" s="17" t="s">
        <v>8</v>
      </c>
      <c r="C40" s="17"/>
      <c r="D40" s="17"/>
      <c r="E40" s="11">
        <f>E39*0.2</f>
        <v>78377.100000000006</v>
      </c>
    </row>
    <row r="41" spans="1:5" x14ac:dyDescent="0.3">
      <c r="A41" s="9"/>
      <c r="B41" s="16" t="s">
        <v>2</v>
      </c>
      <c r="C41" s="16"/>
      <c r="D41" s="16"/>
      <c r="E41" s="11">
        <f>E40+E39</f>
        <v>470262.6</v>
      </c>
    </row>
    <row r="43" spans="1:5" ht="41.25" customHeight="1" x14ac:dyDescent="0.3">
      <c r="A43" s="18" t="s">
        <v>9</v>
      </c>
      <c r="B43" s="19"/>
      <c r="C43" s="19"/>
      <c r="D43" s="19"/>
      <c r="E43" s="20"/>
    </row>
    <row r="44" spans="1:5" ht="54" x14ac:dyDescent="0.3">
      <c r="A44" s="5" t="s">
        <v>0</v>
      </c>
      <c r="B44" s="6" t="s">
        <v>6</v>
      </c>
      <c r="C44" s="7" t="s">
        <v>4</v>
      </c>
      <c r="D44" s="7" t="s">
        <v>3</v>
      </c>
      <c r="E44" s="6" t="s">
        <v>5</v>
      </c>
    </row>
    <row r="45" spans="1:5" x14ac:dyDescent="0.3">
      <c r="A45" s="5">
        <v>1</v>
      </c>
      <c r="B45" s="21" t="s">
        <v>25</v>
      </c>
      <c r="C45" s="21">
        <v>420</v>
      </c>
      <c r="D45" s="22">
        <v>533.75</v>
      </c>
      <c r="E45" s="22">
        <f>D45*C45</f>
        <v>224175</v>
      </c>
    </row>
    <row r="46" spans="1:5" x14ac:dyDescent="0.3">
      <c r="A46" s="8">
        <v>2</v>
      </c>
      <c r="B46" s="21" t="s">
        <v>26</v>
      </c>
      <c r="C46" s="21">
        <v>210</v>
      </c>
      <c r="D46" s="22">
        <v>99.52</v>
      </c>
      <c r="E46" s="22">
        <f>D46*C46</f>
        <v>20899.2</v>
      </c>
    </row>
    <row r="47" spans="1:5" x14ac:dyDescent="0.3">
      <c r="A47" s="9"/>
      <c r="B47" s="16" t="s">
        <v>1</v>
      </c>
      <c r="C47" s="16"/>
      <c r="D47" s="16"/>
      <c r="E47" s="11">
        <f>SUM(E45:E46)</f>
        <v>245074.2</v>
      </c>
    </row>
    <row r="48" spans="1:5" x14ac:dyDescent="0.3">
      <c r="A48" s="10"/>
      <c r="B48" s="17" t="s">
        <v>8</v>
      </c>
      <c r="C48" s="17"/>
      <c r="D48" s="17"/>
      <c r="E48" s="11">
        <f>E47*0.2</f>
        <v>49014.840000000004</v>
      </c>
    </row>
    <row r="49" spans="1:5" x14ac:dyDescent="0.3">
      <c r="A49" s="9"/>
      <c r="B49" s="16" t="s">
        <v>2</v>
      </c>
      <c r="C49" s="16"/>
      <c r="D49" s="16"/>
      <c r="E49" s="11">
        <f>SUM(E47:E48)</f>
        <v>294089.04000000004</v>
      </c>
    </row>
  </sheetData>
  <mergeCells count="12">
    <mergeCell ref="B49:D49"/>
    <mergeCell ref="A43:E43"/>
    <mergeCell ref="B40:D40"/>
    <mergeCell ref="B41:D41"/>
    <mergeCell ref="A23:E23"/>
    <mergeCell ref="B47:D47"/>
    <mergeCell ref="B48:D48"/>
    <mergeCell ref="B1:E1"/>
    <mergeCell ref="B21:D21"/>
    <mergeCell ref="B20:D20"/>
    <mergeCell ref="B19:D19"/>
    <mergeCell ref="B39:D3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Загальний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Железо Женьки</cp:lastModifiedBy>
  <cp:lastPrinted>2016-09-24T18:37:54Z</cp:lastPrinted>
  <dcterms:created xsi:type="dcterms:W3CDTF">2016-09-21T11:18:44Z</dcterms:created>
  <dcterms:modified xsi:type="dcterms:W3CDTF">2020-06-15T14:12:45Z</dcterms:modified>
</cp:coreProperties>
</file>