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ОБИЛИВИТ\"/>
    </mc:Choice>
  </mc:AlternateContent>
  <bookViews>
    <workbookView xWindow="0" yWindow="0" windowWidth="22905" windowHeight="1072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3" i="1"/>
  <c r="F18" i="1"/>
  <c r="F16" i="1"/>
  <c r="F15" i="1"/>
  <c r="F11" i="1"/>
  <c r="F10" i="1"/>
  <c r="F36" i="1" l="1"/>
  <c r="F38" i="1" s="1"/>
  <c r="F37" i="1" s="1"/>
</calcChain>
</file>

<file path=xl/sharedStrings.xml><?xml version="1.0" encoding="utf-8"?>
<sst xmlns="http://schemas.openxmlformats.org/spreadsheetml/2006/main" count="75" uniqueCount="47">
  <si>
    <t>№ 
п/п</t>
  </si>
  <si>
    <t>Ціна за одиницю, грн</t>
  </si>
  <si>
    <t>Необхідна 
кількість</t>
  </si>
  <si>
    <t>Вартість, грн.</t>
  </si>
  <si>
    <t>Вид матеріалу / послуги</t>
  </si>
  <si>
    <t>Одиниця вимірювання</t>
  </si>
  <si>
    <t>Непередбачені витрати (20%):</t>
  </si>
  <si>
    <t>Бюжет проєкту:</t>
  </si>
  <si>
    <t>Загальна вартість матеріалів/послуг :</t>
  </si>
  <si>
    <t>Розрахунок бюджету проєкту</t>
  </si>
  <si>
    <t>шт.</t>
  </si>
  <si>
    <t>Интерактивная доска NewLine Truboard R5-900E</t>
  </si>
  <si>
    <t>Короткофокусный проектор Viewsonic PS501W</t>
  </si>
  <si>
    <t>Настенное крепление для проектора</t>
  </si>
  <si>
    <t>Кабель HDMI 10м.</t>
  </si>
  <si>
    <t>Монтажные работы</t>
  </si>
  <si>
    <t>год</t>
  </si>
  <si>
    <t>Тканеві роллети з доставкою та монтажем</t>
  </si>
  <si>
    <t>Ноутбук HP 255 G7 15.6FHD AG/AMD Ryzen 5 2500U/8/256F/DVD/int/W10P/Silver 6UM18EA</t>
  </si>
  <si>
    <t>Ман."Миша" 910-001794 Logitech M90 Dark</t>
  </si>
  <si>
    <t>БФП HP LaserJet M130a (G3Q57A)</t>
  </si>
  <si>
    <t>Робоче місце вчителя: Стіл письмовий+ тумба</t>
  </si>
  <si>
    <t>Стіл прямий на металевому каркасі в стилі loft</t>
  </si>
  <si>
    <t>Стіл комп'ютерний</t>
  </si>
  <si>
    <t xml:space="preserve">Крісло PRESTIGE </t>
  </si>
  <si>
    <t>Стілець ISO-17 black</t>
  </si>
  <si>
    <t xml:space="preserve"> Доставка меблів</t>
  </si>
  <si>
    <t>доба</t>
  </si>
  <si>
    <t>ПЗ OfficeStd 2019 UKR OLP NL Acdmc (021-10606)</t>
  </si>
  <si>
    <t>Оновлена школа - сучасний осередок культури і освітніх технологій</t>
  </si>
  <si>
    <t>Пасивна повнодиапазонна акустична системаMAG Z 355-4</t>
  </si>
  <si>
    <t>шт</t>
  </si>
  <si>
    <t xml:space="preserve">Посилювач  потужності 2 х 900 Вт (4 Ом) </t>
  </si>
  <si>
    <t>Мікшерный пульт SOUNDCRAFT Signature 12</t>
  </si>
  <si>
    <t>Тип   з ручним мікрофономSOUNDCRAFT Signature 12</t>
  </si>
  <si>
    <t>NORMAN XLR-XLR  2m готовий кабель</t>
  </si>
  <si>
    <t>NORMAN XLR-Jack  2m готовий кабель</t>
  </si>
  <si>
    <t>Klotz AY 005 кабель для ноутбука</t>
  </si>
  <si>
    <t>NORMAN Speacon  10m кабель для підключення колонок</t>
  </si>
  <si>
    <t>Gator mic держач мікрофонний</t>
  </si>
  <si>
    <t>NORMAN MS105 мікрофонна стойка "Журавль"</t>
  </si>
  <si>
    <t>Проектор Optoma</t>
  </si>
  <si>
    <t xml:space="preserve">Экран ручной AV Screen </t>
  </si>
  <si>
    <t>Крепление для проектора Sunne</t>
  </si>
  <si>
    <t>Кабель HDMI Cablexpert</t>
  </si>
  <si>
    <t>Стілець Исо чорний колір А-01</t>
  </si>
  <si>
    <t>Ролети тканеві "Гемма"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</si>
</sst>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Century Gothic"/>
      <family val="2"/>
      <charset val="204"/>
    </font>
    <font>
      <b/>
      <sz val="12"/>
      <color theme="1"/>
      <name val="Century Gothic"/>
      <family val="2"/>
      <charset val="204"/>
    </font>
    <font>
      <b/>
      <i/>
      <sz val="12"/>
      <color theme="1"/>
      <name val="Century Gothic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" fontId="1" fillId="0" borderId="0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topLeftCell="A19" zoomScale="110" zoomScaleNormal="110" workbookViewId="0">
      <selection activeCell="K24" sqref="K24"/>
    </sheetView>
  </sheetViews>
  <sheetFormatPr defaultColWidth="9.140625" defaultRowHeight="17.25" x14ac:dyDescent="0.25"/>
  <cols>
    <col min="1" max="1" width="6.85546875" style="3" customWidth="1"/>
    <col min="2" max="2" width="72.42578125" style="12" customWidth="1"/>
    <col min="3" max="3" width="13.5703125" style="3" customWidth="1"/>
    <col min="4" max="4" width="18.140625" style="3" customWidth="1"/>
    <col min="5" max="5" width="17.140625" style="7" customWidth="1"/>
    <col min="6" max="6" width="14.7109375" style="7" customWidth="1"/>
    <col min="7" max="16384" width="9.140625" style="3"/>
  </cols>
  <sheetData>
    <row r="1" spans="1:6" ht="18.75" customHeight="1" x14ac:dyDescent="0.25">
      <c r="A1" s="16" t="s">
        <v>9</v>
      </c>
      <c r="B1" s="17"/>
      <c r="C1" s="17"/>
      <c r="D1" s="17"/>
      <c r="E1" s="17"/>
      <c r="F1" s="18"/>
    </row>
    <row r="2" spans="1:6" ht="18.75" customHeight="1" x14ac:dyDescent="0.25">
      <c r="A2" s="19" t="s">
        <v>29</v>
      </c>
      <c r="B2" s="20"/>
      <c r="C2" s="20"/>
      <c r="D2" s="20"/>
      <c r="E2" s="20"/>
      <c r="F2" s="21"/>
    </row>
    <row r="3" spans="1:6" ht="43.5" customHeight="1" x14ac:dyDescent="0.25">
      <c r="A3" s="1" t="s">
        <v>0</v>
      </c>
      <c r="B3" s="1" t="s">
        <v>4</v>
      </c>
      <c r="C3" s="1" t="s">
        <v>2</v>
      </c>
      <c r="D3" s="1" t="s">
        <v>5</v>
      </c>
      <c r="E3" s="4" t="s">
        <v>1</v>
      </c>
      <c r="F3" s="4" t="s">
        <v>3</v>
      </c>
    </row>
    <row r="4" spans="1:6" ht="18.75" customHeight="1" x14ac:dyDescent="0.25">
      <c r="A4" s="1">
        <v>1</v>
      </c>
      <c r="B4" s="2" t="s">
        <v>11</v>
      </c>
      <c r="C4" s="1">
        <v>1</v>
      </c>
      <c r="D4" s="1" t="s">
        <v>10</v>
      </c>
      <c r="E4" s="4">
        <v>28000</v>
      </c>
      <c r="F4" s="4">
        <v>28000</v>
      </c>
    </row>
    <row r="5" spans="1:6" ht="19.5" customHeight="1" x14ac:dyDescent="0.25">
      <c r="A5" s="1">
        <v>2</v>
      </c>
      <c r="B5" s="2" t="s">
        <v>12</v>
      </c>
      <c r="C5" s="1">
        <v>1</v>
      </c>
      <c r="D5" s="1" t="s">
        <v>10</v>
      </c>
      <c r="E5" s="4">
        <v>14199</v>
      </c>
      <c r="F5" s="4">
        <v>14199</v>
      </c>
    </row>
    <row r="6" spans="1:6" x14ac:dyDescent="0.25">
      <c r="A6" s="1">
        <v>3</v>
      </c>
      <c r="B6" s="2" t="s">
        <v>13</v>
      </c>
      <c r="C6" s="1">
        <v>1</v>
      </c>
      <c r="D6" s="1" t="s">
        <v>10</v>
      </c>
      <c r="E6" s="4">
        <v>1500</v>
      </c>
      <c r="F6" s="4">
        <v>1500</v>
      </c>
    </row>
    <row r="7" spans="1:6" ht="18.75" customHeight="1" x14ac:dyDescent="0.25">
      <c r="A7" s="1">
        <v>4</v>
      </c>
      <c r="B7" s="2" t="s">
        <v>14</v>
      </c>
      <c r="C7" s="1">
        <v>1</v>
      </c>
      <c r="D7" s="1" t="s">
        <v>10</v>
      </c>
      <c r="E7" s="4">
        <v>300</v>
      </c>
      <c r="F7" s="4">
        <v>300</v>
      </c>
    </row>
    <row r="8" spans="1:6" x14ac:dyDescent="0.25">
      <c r="A8" s="1">
        <v>5</v>
      </c>
      <c r="B8" s="2" t="s">
        <v>15</v>
      </c>
      <c r="C8" s="1">
        <v>1</v>
      </c>
      <c r="D8" s="1" t="s">
        <v>16</v>
      </c>
      <c r="E8" s="4">
        <v>4000</v>
      </c>
      <c r="F8" s="4">
        <v>4000</v>
      </c>
    </row>
    <row r="9" spans="1:6" x14ac:dyDescent="0.25">
      <c r="A9" s="1">
        <v>6</v>
      </c>
      <c r="B9" s="2" t="s">
        <v>17</v>
      </c>
      <c r="C9" s="1">
        <v>4</v>
      </c>
      <c r="D9" s="1" t="s">
        <v>10</v>
      </c>
      <c r="E9" s="4">
        <v>2067</v>
      </c>
      <c r="F9" s="4">
        <v>8268</v>
      </c>
    </row>
    <row r="10" spans="1:6" ht="34.5" x14ac:dyDescent="0.25">
      <c r="A10" s="1">
        <v>7</v>
      </c>
      <c r="B10" s="2" t="s">
        <v>18</v>
      </c>
      <c r="C10" s="1">
        <v>16</v>
      </c>
      <c r="D10" s="1" t="s">
        <v>10</v>
      </c>
      <c r="E10" s="4">
        <v>16797</v>
      </c>
      <c r="F10" s="4">
        <f>E10*C10</f>
        <v>268752</v>
      </c>
    </row>
    <row r="11" spans="1:6" x14ac:dyDescent="0.25">
      <c r="A11" s="1">
        <v>8</v>
      </c>
      <c r="B11" s="2" t="s">
        <v>19</v>
      </c>
      <c r="C11" s="1">
        <v>16</v>
      </c>
      <c r="D11" s="1" t="s">
        <v>10</v>
      </c>
      <c r="E11" s="4">
        <v>228</v>
      </c>
      <c r="F11" s="4">
        <f>E11*C11</f>
        <v>3648</v>
      </c>
    </row>
    <row r="12" spans="1:6" x14ac:dyDescent="0.25">
      <c r="A12" s="1">
        <v>9</v>
      </c>
      <c r="B12" s="2" t="s">
        <v>20</v>
      </c>
      <c r="C12" s="1">
        <v>1</v>
      </c>
      <c r="D12" s="1" t="s">
        <v>10</v>
      </c>
      <c r="E12" s="4">
        <v>4833</v>
      </c>
      <c r="F12" s="4">
        <f>E12*C12</f>
        <v>4833</v>
      </c>
    </row>
    <row r="13" spans="1:6" x14ac:dyDescent="0.25">
      <c r="A13" s="1">
        <v>10</v>
      </c>
      <c r="B13" s="2" t="s">
        <v>28</v>
      </c>
      <c r="C13" s="1">
        <v>16</v>
      </c>
      <c r="D13" s="1" t="s">
        <v>10</v>
      </c>
      <c r="E13" s="4">
        <v>1584</v>
      </c>
      <c r="F13" s="4">
        <f>E13*C13</f>
        <v>25344</v>
      </c>
    </row>
    <row r="14" spans="1:6" x14ac:dyDescent="0.25">
      <c r="A14" s="1">
        <v>11</v>
      </c>
      <c r="B14" s="2" t="s">
        <v>21</v>
      </c>
      <c r="C14" s="1">
        <v>1</v>
      </c>
      <c r="D14" s="1" t="s">
        <v>10</v>
      </c>
      <c r="E14" s="4">
        <v>3600</v>
      </c>
      <c r="F14" s="4">
        <v>3600</v>
      </c>
    </row>
    <row r="15" spans="1:6" x14ac:dyDescent="0.25">
      <c r="A15" s="1">
        <v>12</v>
      </c>
      <c r="B15" s="2" t="s">
        <v>22</v>
      </c>
      <c r="C15" s="1">
        <v>15</v>
      </c>
      <c r="D15" s="1" t="s">
        <v>10</v>
      </c>
      <c r="E15" s="4">
        <v>3260</v>
      </c>
      <c r="F15" s="4">
        <f>E15*C15</f>
        <v>48900</v>
      </c>
    </row>
    <row r="16" spans="1:6" x14ac:dyDescent="0.25">
      <c r="A16" s="1">
        <v>13</v>
      </c>
      <c r="B16" s="2" t="s">
        <v>23</v>
      </c>
      <c r="C16" s="1">
        <v>15</v>
      </c>
      <c r="D16" s="1" t="s">
        <v>10</v>
      </c>
      <c r="E16" s="4">
        <v>1870</v>
      </c>
      <c r="F16" s="4">
        <f>E16*C16</f>
        <v>28050</v>
      </c>
    </row>
    <row r="17" spans="1:6" x14ac:dyDescent="0.25">
      <c r="A17" s="1">
        <v>14</v>
      </c>
      <c r="B17" s="2" t="s">
        <v>24</v>
      </c>
      <c r="C17" s="1">
        <v>1</v>
      </c>
      <c r="D17" s="1" t="s">
        <v>10</v>
      </c>
      <c r="E17" s="4">
        <v>1350</v>
      </c>
      <c r="F17" s="4">
        <v>1350</v>
      </c>
    </row>
    <row r="18" spans="1:6" x14ac:dyDescent="0.25">
      <c r="A18" s="1">
        <v>15</v>
      </c>
      <c r="B18" s="2" t="s">
        <v>25</v>
      </c>
      <c r="C18" s="1">
        <v>45</v>
      </c>
      <c r="D18" s="1" t="s">
        <v>10</v>
      </c>
      <c r="E18" s="4">
        <v>674</v>
      </c>
      <c r="F18" s="4">
        <f>E18*C18</f>
        <v>30330</v>
      </c>
    </row>
    <row r="19" spans="1:6" x14ac:dyDescent="0.25">
      <c r="A19" s="1">
        <v>16</v>
      </c>
      <c r="B19" s="2" t="s">
        <v>26</v>
      </c>
      <c r="C19" s="1">
        <v>1</v>
      </c>
      <c r="D19" s="1" t="s">
        <v>27</v>
      </c>
      <c r="E19" s="4">
        <v>3000</v>
      </c>
      <c r="F19" s="4">
        <v>3000</v>
      </c>
    </row>
    <row r="20" spans="1:6" x14ac:dyDescent="0.25">
      <c r="A20" s="1">
        <v>17</v>
      </c>
      <c r="B20" s="12" t="s">
        <v>30</v>
      </c>
      <c r="C20" s="1">
        <v>2</v>
      </c>
      <c r="D20" s="1" t="s">
        <v>31</v>
      </c>
      <c r="E20" s="4">
        <v>19230</v>
      </c>
      <c r="F20" s="4">
        <v>38460</v>
      </c>
    </row>
    <row r="21" spans="1:6" x14ac:dyDescent="0.25">
      <c r="A21" s="1">
        <v>18</v>
      </c>
      <c r="B21" s="2" t="s">
        <v>32</v>
      </c>
      <c r="C21" s="1">
        <v>1</v>
      </c>
      <c r="D21" s="1" t="s">
        <v>31</v>
      </c>
      <c r="E21" s="4">
        <v>17520</v>
      </c>
      <c r="F21" s="4">
        <v>17520</v>
      </c>
    </row>
    <row r="22" spans="1:6" x14ac:dyDescent="0.25">
      <c r="A22" s="1">
        <v>19</v>
      </c>
      <c r="B22" s="2" t="s">
        <v>33</v>
      </c>
      <c r="C22" s="1">
        <v>1</v>
      </c>
      <c r="D22" s="1" t="s">
        <v>31</v>
      </c>
      <c r="E22" s="4">
        <v>13255</v>
      </c>
      <c r="F22" s="4">
        <v>13255</v>
      </c>
    </row>
    <row r="23" spans="1:6" x14ac:dyDescent="0.25">
      <c r="A23" s="1">
        <v>20</v>
      </c>
      <c r="B23" s="2" t="s">
        <v>34</v>
      </c>
      <c r="C23" s="1">
        <v>1</v>
      </c>
      <c r="D23" s="1" t="s">
        <v>31</v>
      </c>
      <c r="E23" s="4">
        <v>3771</v>
      </c>
      <c r="F23" s="4">
        <v>3771</v>
      </c>
    </row>
    <row r="24" spans="1:6" x14ac:dyDescent="0.25">
      <c r="A24" s="1">
        <v>21</v>
      </c>
      <c r="B24" s="2" t="s">
        <v>35</v>
      </c>
      <c r="C24" s="1">
        <v>2</v>
      </c>
      <c r="D24" s="1" t="s">
        <v>31</v>
      </c>
      <c r="E24" s="4">
        <v>150</v>
      </c>
      <c r="F24" s="4">
        <v>300</v>
      </c>
    </row>
    <row r="25" spans="1:6" x14ac:dyDescent="0.25">
      <c r="A25" s="1">
        <v>22</v>
      </c>
      <c r="B25" s="2" t="s">
        <v>36</v>
      </c>
      <c r="C25" s="1">
        <v>2</v>
      </c>
      <c r="D25" s="1" t="s">
        <v>31</v>
      </c>
      <c r="E25" s="4">
        <v>150</v>
      </c>
      <c r="F25" s="4">
        <v>300</v>
      </c>
    </row>
    <row r="26" spans="1:6" x14ac:dyDescent="0.25">
      <c r="A26" s="1">
        <v>23</v>
      </c>
      <c r="B26" s="2" t="s">
        <v>37</v>
      </c>
      <c r="C26" s="1">
        <v>1</v>
      </c>
      <c r="D26" s="1" t="s">
        <v>31</v>
      </c>
      <c r="E26" s="4">
        <v>285</v>
      </c>
      <c r="F26" s="4">
        <v>285</v>
      </c>
    </row>
    <row r="27" spans="1:6" x14ac:dyDescent="0.25">
      <c r="A27" s="1">
        <v>24</v>
      </c>
      <c r="B27" s="2" t="s">
        <v>38</v>
      </c>
      <c r="C27" s="1">
        <v>2</v>
      </c>
      <c r="D27" s="1" t="s">
        <v>31</v>
      </c>
      <c r="E27" s="4">
        <v>650</v>
      </c>
      <c r="F27" s="4">
        <v>1300</v>
      </c>
    </row>
    <row r="28" spans="1:6" x14ac:dyDescent="0.25">
      <c r="A28" s="1">
        <v>25</v>
      </c>
      <c r="B28" s="2" t="s">
        <v>39</v>
      </c>
      <c r="C28" s="1">
        <v>2</v>
      </c>
      <c r="D28" s="1" t="s">
        <v>31</v>
      </c>
      <c r="E28" s="4">
        <v>55</v>
      </c>
      <c r="F28" s="4">
        <v>110</v>
      </c>
    </row>
    <row r="29" spans="1:6" x14ac:dyDescent="0.25">
      <c r="A29" s="1">
        <v>26</v>
      </c>
      <c r="B29" s="2" t="s">
        <v>40</v>
      </c>
      <c r="C29" s="1">
        <v>1</v>
      </c>
      <c r="D29" s="1" t="s">
        <v>31</v>
      </c>
      <c r="E29" s="4">
        <v>640</v>
      </c>
      <c r="F29" s="4">
        <v>640</v>
      </c>
    </row>
    <row r="30" spans="1:6" x14ac:dyDescent="0.25">
      <c r="A30" s="1">
        <v>27</v>
      </c>
      <c r="B30" s="2" t="s">
        <v>41</v>
      </c>
      <c r="C30" s="1">
        <v>1</v>
      </c>
      <c r="D30" s="1" t="s">
        <v>31</v>
      </c>
      <c r="E30" s="4">
        <v>12285</v>
      </c>
      <c r="F30" s="4">
        <v>12285</v>
      </c>
    </row>
    <row r="31" spans="1:6" x14ac:dyDescent="0.25">
      <c r="A31" s="1">
        <v>28</v>
      </c>
      <c r="B31" s="2" t="s">
        <v>42</v>
      </c>
      <c r="C31" s="1">
        <v>1</v>
      </c>
      <c r="D31" s="1" t="s">
        <v>31</v>
      </c>
      <c r="E31" s="4">
        <v>3003</v>
      </c>
      <c r="F31" s="4">
        <v>3003</v>
      </c>
    </row>
    <row r="32" spans="1:6" x14ac:dyDescent="0.25">
      <c r="A32" s="1">
        <v>29</v>
      </c>
      <c r="B32" s="2" t="s">
        <v>43</v>
      </c>
      <c r="C32" s="1">
        <v>1</v>
      </c>
      <c r="D32" s="1" t="s">
        <v>31</v>
      </c>
      <c r="E32" s="4">
        <v>1037</v>
      </c>
      <c r="F32" s="4">
        <v>1037</v>
      </c>
    </row>
    <row r="33" spans="1:6" x14ac:dyDescent="0.25">
      <c r="A33" s="1">
        <v>30</v>
      </c>
      <c r="B33" s="2" t="s">
        <v>44</v>
      </c>
      <c r="C33" s="1">
        <v>1</v>
      </c>
      <c r="D33" s="1" t="s">
        <v>31</v>
      </c>
      <c r="E33" s="4">
        <v>950</v>
      </c>
      <c r="F33" s="4">
        <v>950</v>
      </c>
    </row>
    <row r="34" spans="1:6" x14ac:dyDescent="0.25">
      <c r="A34" s="1">
        <v>31</v>
      </c>
      <c r="B34" s="2" t="s">
        <v>45</v>
      </c>
      <c r="C34" s="1">
        <v>250</v>
      </c>
      <c r="D34" s="1" t="s">
        <v>31</v>
      </c>
      <c r="E34" s="4">
        <v>483</v>
      </c>
      <c r="F34" s="4">
        <v>120750</v>
      </c>
    </row>
    <row r="35" spans="1:6" x14ac:dyDescent="0.25">
      <c r="A35" s="1">
        <v>32</v>
      </c>
      <c r="B35" s="2" t="s">
        <v>46</v>
      </c>
      <c r="C35" s="1">
        <v>7</v>
      </c>
      <c r="D35" s="1" t="s">
        <v>31</v>
      </c>
      <c r="E35" s="4">
        <v>3505</v>
      </c>
      <c r="F35" s="4">
        <v>24537</v>
      </c>
    </row>
    <row r="36" spans="1:6" x14ac:dyDescent="0.25">
      <c r="A36" s="13" t="s">
        <v>8</v>
      </c>
      <c r="B36" s="14"/>
      <c r="C36" s="14"/>
      <c r="D36" s="14"/>
      <c r="E36" s="15"/>
      <c r="F36" s="10">
        <f>SUM(F4:F35)</f>
        <v>712577</v>
      </c>
    </row>
    <row r="37" spans="1:6" x14ac:dyDescent="0.25">
      <c r="A37" s="13" t="s">
        <v>6</v>
      </c>
      <c r="B37" s="14"/>
      <c r="C37" s="14"/>
      <c r="D37" s="14"/>
      <c r="E37" s="15"/>
      <c r="F37" s="10">
        <f>F38-F36</f>
        <v>142515.40000000002</v>
      </c>
    </row>
    <row r="38" spans="1:6" x14ac:dyDescent="0.25">
      <c r="A38" s="13" t="s">
        <v>7</v>
      </c>
      <c r="B38" s="14"/>
      <c r="C38" s="14"/>
      <c r="D38" s="14"/>
      <c r="E38" s="15"/>
      <c r="F38" s="10">
        <f>F36*1.2</f>
        <v>855092.4</v>
      </c>
    </row>
    <row r="39" spans="1:6" x14ac:dyDescent="0.25">
      <c r="A39" s="8"/>
      <c r="B39" s="11"/>
      <c r="C39" s="8"/>
      <c r="D39" s="8"/>
      <c r="E39" s="9"/>
      <c r="F39" s="6"/>
    </row>
    <row r="40" spans="1:6" x14ac:dyDescent="0.25">
      <c r="A40" s="5"/>
      <c r="B40" s="11"/>
      <c r="C40" s="5"/>
      <c r="D40" s="5"/>
      <c r="E40" s="6"/>
      <c r="F40" s="6"/>
    </row>
    <row r="55" ht="19.5" customHeight="1" x14ac:dyDescent="0.25"/>
  </sheetData>
  <mergeCells count="5">
    <mergeCell ref="A36:E36"/>
    <mergeCell ref="A37:E37"/>
    <mergeCell ref="A38:E38"/>
    <mergeCell ref="A1:F1"/>
    <mergeCell ref="A2:F2"/>
  </mergeCells>
  <pageMargins left="0.25" right="0.25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</dc:creator>
  <cp:lastModifiedBy>USER</cp:lastModifiedBy>
  <cp:lastPrinted>2020-09-09T06:36:33Z</cp:lastPrinted>
  <dcterms:created xsi:type="dcterms:W3CDTF">2016-09-21T11:18:44Z</dcterms:created>
  <dcterms:modified xsi:type="dcterms:W3CDTF">2020-09-09T06:59:09Z</dcterms:modified>
</cp:coreProperties>
</file>