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0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/>
  <c r="F56"/>
  <c r="F58"/>
  <c r="F54"/>
  <c r="F55"/>
  <c r="F53"/>
  <c r="F42"/>
  <c r="F46" l="1"/>
  <c r="F47"/>
  <c r="F48"/>
  <c r="F49"/>
  <c r="F50"/>
  <c r="F51"/>
  <c r="F52"/>
  <c r="F59"/>
  <c r="F35"/>
  <c r="F36"/>
  <c r="F37"/>
  <c r="F38"/>
  <c r="F39"/>
  <c r="F40"/>
  <c r="F41"/>
  <c r="F43"/>
  <c r="F44"/>
  <c r="F45"/>
  <c r="F25"/>
  <c r="F26"/>
  <c r="F27"/>
  <c r="F28"/>
  <c r="F29"/>
  <c r="F30"/>
  <c r="F31"/>
  <c r="F32"/>
  <c r="F33"/>
  <c r="F34"/>
  <c r="F24"/>
  <c r="F23"/>
  <c r="F60" l="1"/>
  <c r="F62" s="1"/>
  <c r="F61" s="1"/>
</calcChain>
</file>

<file path=xl/sharedStrings.xml><?xml version="1.0" encoding="utf-8"?>
<sst xmlns="http://schemas.openxmlformats.org/spreadsheetml/2006/main" count="89" uniqueCount="52">
  <si>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</si>
  <si>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</si>
  <si>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</si>
  <si>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</si>
  <si>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</si>
  <si>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</si>
  <si>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</si>
  <si>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</si>
  <si>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</si>
  <si>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</si>
  <si>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</si>
  <si>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</si>
  <si>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Розрахунок бюджету проєкту</t>
  </si>
  <si>
    <t>шт</t>
  </si>
  <si>
    <t>Блоки демонстраційні (набір)</t>
  </si>
  <si>
    <t>Пристрій для демонстрації збереження імпульсу</t>
  </si>
  <si>
    <t>Генератор звуковий шкільний</t>
  </si>
  <si>
    <t>Камертони на резонансних ящиках (пара)</t>
  </si>
  <si>
    <t>Штатив фізичний універсальний</t>
  </si>
  <si>
    <t>Електрична плитка нагрівна</t>
  </si>
  <si>
    <t>Набір важків з механіки</t>
  </si>
  <si>
    <t>Пружини різної жорсткості (набір)</t>
  </si>
  <si>
    <t>Динамометр лабораторний 5Н</t>
  </si>
  <si>
    <t>Кульки металеві (набір)</t>
  </si>
  <si>
    <t>Котушка дросельна</t>
  </si>
  <si>
    <t>Дротяна рамка</t>
  </si>
  <si>
    <t>Електрофорна машина</t>
  </si>
  <si>
    <t>Електрометри (пара)</t>
  </si>
  <si>
    <t>Набір демонстраційний "Електродинаміка"</t>
  </si>
  <si>
    <t>Блок живлення 43011У</t>
  </si>
  <si>
    <t>Мензурки</t>
  </si>
  <si>
    <t>Проектор Epson EB-W41</t>
  </si>
  <si>
    <t>Осцилограф</t>
  </si>
  <si>
    <t>Цифровий вимірювальний прилад (мультиметр)</t>
  </si>
  <si>
    <t>Набір "Електростатика" TM Vernier</t>
  </si>
  <si>
    <t>Комплект "Електроніка" Vernier</t>
  </si>
  <si>
    <t>Барометр-анероїд</t>
  </si>
  <si>
    <t>Гігрометр психрометричний</t>
  </si>
  <si>
    <t>Насос повітряний ручний</t>
  </si>
  <si>
    <t>Куля Паскаля</t>
  </si>
  <si>
    <t>Термометр демонстраційний</t>
  </si>
  <si>
    <t>Калориметр зі спіраллю-резистором</t>
  </si>
  <si>
    <t>Термометр рідинний ( 10...+110°С)</t>
  </si>
  <si>
    <t>Доска комбінована крейда/маркер 100х300</t>
  </si>
  <si>
    <t>Кабінет физики для КЗО СЗШ №15</t>
  </si>
  <si>
    <t>Дифракційні гратки</t>
  </si>
  <si>
    <t>Нібір лабораторний "Геометрична оптика"</t>
  </si>
  <si>
    <t>Набір лінз та дзеркал з призмою</t>
  </si>
  <si>
    <t>Султан електрический</t>
  </si>
  <si>
    <t>Набір з'єднальних дротів</t>
  </si>
  <si>
    <t>Набір "Морлекулярна фізика і термодинаміка"</t>
  </si>
  <si>
    <t xml:space="preserve">Набір напівпровідникових приладів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</si>
</sst>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222222"/>
      <name val="Arial"/>
      <family val="2"/>
      <charset val="204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164" fontId="10" fillId="5" borderId="19" xfId="1" applyNumberFormat="1" applyFont="1" applyFill="1" applyBorder="1" applyAlignment="1" applyProtection="1">
      <alignment vertical="center" wrapText="1"/>
    </xf>
    <xf numFmtId="164" fontId="10" fillId="5" borderId="20" xfId="1" applyNumberFormat="1" applyFont="1" applyFill="1" applyBorder="1" applyAlignment="1" applyProtection="1">
      <alignment vertical="center" wrapText="1"/>
    </xf>
    <xf numFmtId="164" fontId="11" fillId="0" borderId="19" xfId="1" applyNumberFormat="1" applyFont="1" applyFill="1" applyBorder="1" applyAlignment="1" applyProtection="1"/>
    <xf numFmtId="164" fontId="10" fillId="5" borderId="21" xfId="1" applyNumberFormat="1" applyFont="1" applyFill="1" applyBorder="1" applyAlignment="1" applyProtection="1">
      <alignment vertical="center" wrapText="1"/>
    </xf>
    <xf numFmtId="164" fontId="10" fillId="5" borderId="19" xfId="1" applyNumberFormat="1" applyFont="1" applyFill="1" applyBorder="1" applyAlignment="1" applyProtection="1">
      <alignment horizontal="center" vertical="center" wrapText="1"/>
    </xf>
    <xf numFmtId="2" fontId="10" fillId="5" borderId="19" xfId="1" applyNumberFormat="1" applyFont="1" applyFill="1" applyBorder="1" applyAlignment="1" applyProtection="1">
      <alignment horizontal="center" vertical="center" wrapText="1"/>
    </xf>
    <xf numFmtId="2" fontId="10" fillId="5" borderId="20" xfId="1" applyNumberFormat="1" applyFont="1" applyFill="1" applyBorder="1" applyAlignment="1" applyProtection="1">
      <alignment horizontal="center" vertical="center" wrapText="1"/>
    </xf>
    <xf numFmtId="2" fontId="11" fillId="0" borderId="19" xfId="1" applyNumberFormat="1" applyFont="1" applyFill="1" applyBorder="1" applyAlignment="1" applyProtection="1">
      <alignment horizontal="center"/>
    </xf>
    <xf numFmtId="2" fontId="10" fillId="5" borderId="21" xfId="1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46" workbookViewId="0">
      <selection activeCell="B59" sqref="B59"/>
    </sheetView>
  </sheetViews>
  <sheetFormatPr defaultColWidth="9.140625" defaultRowHeight="18.75"/>
  <cols>
    <col min="1" max="1" width="5.85546875" style="4" customWidth="1"/>
    <col min="2" max="2" width="66.140625" style="4" customWidth="1"/>
    <col min="3" max="3" width="13.5703125" style="4" customWidth="1"/>
    <col min="4" max="4" width="18" style="4" customWidth="1"/>
    <col min="5" max="5" width="17.140625" style="4" customWidth="1"/>
    <col min="6" max="6" width="14.5703125" style="4" customWidth="1"/>
    <col min="7" max="16384" width="9.140625" style="4"/>
  </cols>
  <sheetData>
    <row r="1" spans="1:6" ht="18" customHeight="1">
      <c r="A1" s="36" t="s">
        <v>5</v>
      </c>
      <c r="B1" s="41" t="s">
        <v>10</v>
      </c>
      <c r="C1" s="41"/>
      <c r="D1" s="41"/>
      <c r="E1" s="41"/>
      <c r="F1" s="38" t="s">
        <v>5</v>
      </c>
    </row>
    <row r="2" spans="1:6">
      <c r="A2" s="37"/>
      <c r="B2" s="42"/>
      <c r="C2" s="42"/>
      <c r="D2" s="42"/>
      <c r="E2" s="42"/>
      <c r="F2" s="39"/>
    </row>
    <row r="3" spans="1:6">
      <c r="A3" s="37"/>
      <c r="B3" s="42"/>
      <c r="C3" s="42"/>
      <c r="D3" s="42"/>
      <c r="E3" s="42"/>
      <c r="F3" s="39"/>
    </row>
    <row r="4" spans="1:6">
      <c r="A4" s="37"/>
      <c r="B4" s="42"/>
      <c r="C4" s="42"/>
      <c r="D4" s="42"/>
      <c r="E4" s="42"/>
      <c r="F4" s="39"/>
    </row>
    <row r="5" spans="1:6">
      <c r="A5" s="37"/>
      <c r="B5" s="42"/>
      <c r="C5" s="42"/>
      <c r="D5" s="42"/>
      <c r="E5" s="42"/>
      <c r="F5" s="39"/>
    </row>
    <row r="6" spans="1:6" ht="19.5" thickBot="1">
      <c r="A6" s="37"/>
      <c r="B6" s="43"/>
      <c r="C6" s="43"/>
      <c r="D6" s="43"/>
      <c r="E6" s="43"/>
      <c r="F6" s="40"/>
    </row>
    <row r="7" spans="1:6" ht="20.25" thickTop="1" thickBot="1">
      <c r="A7" s="34"/>
      <c r="B7" s="34"/>
      <c r="C7" s="34"/>
      <c r="D7" s="34"/>
      <c r="E7" s="34"/>
      <c r="F7" s="34"/>
    </row>
    <row r="8" spans="1:6" ht="18.75" customHeight="1" thickTop="1">
      <c r="A8" s="25" t="s">
        <v>11</v>
      </c>
      <c r="B8" s="26"/>
      <c r="C8" s="26"/>
      <c r="D8" s="26"/>
      <c r="E8" s="26"/>
      <c r="F8" s="27"/>
    </row>
    <row r="9" spans="1:6">
      <c r="A9" s="28"/>
      <c r="B9" s="29"/>
      <c r="C9" s="29"/>
      <c r="D9" s="29"/>
      <c r="E9" s="29"/>
      <c r="F9" s="30"/>
    </row>
    <row r="10" spans="1:6">
      <c r="A10" s="28"/>
      <c r="B10" s="29"/>
      <c r="C10" s="29"/>
      <c r="D10" s="29"/>
      <c r="E10" s="29"/>
      <c r="F10" s="30"/>
    </row>
    <row r="11" spans="1:6">
      <c r="A11" s="28"/>
      <c r="B11" s="29"/>
      <c r="C11" s="29"/>
      <c r="D11" s="29"/>
      <c r="E11" s="29"/>
      <c r="F11" s="30"/>
    </row>
    <row r="12" spans="1:6">
      <c r="A12" s="28"/>
      <c r="B12" s="29"/>
      <c r="C12" s="29"/>
      <c r="D12" s="29"/>
      <c r="E12" s="29"/>
      <c r="F12" s="30"/>
    </row>
    <row r="13" spans="1:6">
      <c r="A13" s="28"/>
      <c r="B13" s="29"/>
      <c r="C13" s="29"/>
      <c r="D13" s="29"/>
      <c r="E13" s="29"/>
      <c r="F13" s="30"/>
    </row>
    <row r="14" spans="1:6">
      <c r="A14" s="28"/>
      <c r="B14" s="29"/>
      <c r="C14" s="29"/>
      <c r="D14" s="29"/>
      <c r="E14" s="29"/>
      <c r="F14" s="30"/>
    </row>
    <row r="15" spans="1:6">
      <c r="A15" s="28"/>
      <c r="B15" s="29"/>
      <c r="C15" s="29"/>
      <c r="D15" s="29"/>
      <c r="E15" s="29"/>
      <c r="F15" s="30"/>
    </row>
    <row r="16" spans="1:6">
      <c r="A16" s="28"/>
      <c r="B16" s="29"/>
      <c r="C16" s="29"/>
      <c r="D16" s="29"/>
      <c r="E16" s="29"/>
      <c r="F16" s="30"/>
    </row>
    <row r="17" spans="1:6">
      <c r="A17" s="28"/>
      <c r="B17" s="29"/>
      <c r="C17" s="29"/>
      <c r="D17" s="29"/>
      <c r="E17" s="29"/>
      <c r="F17" s="30"/>
    </row>
    <row r="18" spans="1:6" ht="19.5" thickBot="1">
      <c r="A18" s="31"/>
      <c r="B18" s="32"/>
      <c r="C18" s="32"/>
      <c r="D18" s="32"/>
      <c r="E18" s="32"/>
      <c r="F18" s="33"/>
    </row>
    <row r="19" spans="1:6" ht="19.5" thickTop="1">
      <c r="A19" s="35"/>
      <c r="B19" s="35"/>
      <c r="C19" s="35"/>
      <c r="D19" s="35"/>
      <c r="E19" s="35"/>
      <c r="F19" s="35"/>
    </row>
    <row r="20" spans="1:6">
      <c r="A20" s="44" t="s">
        <v>12</v>
      </c>
      <c r="B20" s="45"/>
      <c r="C20" s="45"/>
      <c r="D20" s="45"/>
      <c r="E20" s="45"/>
      <c r="F20" s="46"/>
    </row>
    <row r="21" spans="1:6">
      <c r="A21" s="47" t="s">
        <v>44</v>
      </c>
      <c r="B21" s="48"/>
      <c r="C21" s="48"/>
      <c r="D21" s="48"/>
      <c r="E21" s="48"/>
      <c r="F21" s="49"/>
    </row>
    <row r="22" spans="1:6" ht="56.25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>
      <c r="A23" s="5">
        <v>1</v>
      </c>
      <c r="B23" s="10" t="s">
        <v>14</v>
      </c>
      <c r="C23" s="14">
        <v>1</v>
      </c>
      <c r="D23" s="5" t="s">
        <v>13</v>
      </c>
      <c r="E23" s="15">
        <v>735</v>
      </c>
      <c r="F23" s="9">
        <f>E23*C23</f>
        <v>735</v>
      </c>
    </row>
    <row r="24" spans="1:6">
      <c r="A24" s="5">
        <v>2</v>
      </c>
      <c r="B24" s="10" t="s">
        <v>15</v>
      </c>
      <c r="C24" s="14">
        <v>1</v>
      </c>
      <c r="D24" s="5" t="s">
        <v>13</v>
      </c>
      <c r="E24" s="15">
        <v>910</v>
      </c>
      <c r="F24" s="9">
        <f>E24*C24</f>
        <v>910</v>
      </c>
    </row>
    <row r="25" spans="1:6">
      <c r="A25" s="5">
        <v>3</v>
      </c>
      <c r="B25" s="10" t="s">
        <v>16</v>
      </c>
      <c r="C25" s="14">
        <v>1</v>
      </c>
      <c r="D25" s="5" t="s">
        <v>13</v>
      </c>
      <c r="E25" s="15">
        <v>10150</v>
      </c>
      <c r="F25" s="9">
        <f t="shared" ref="F25:F59" si="0">E25*C25</f>
        <v>10150</v>
      </c>
    </row>
    <row r="26" spans="1:6">
      <c r="A26" s="5">
        <v>4</v>
      </c>
      <c r="B26" s="10" t="s">
        <v>17</v>
      </c>
      <c r="C26" s="14">
        <v>1</v>
      </c>
      <c r="D26" s="5" t="s">
        <v>13</v>
      </c>
      <c r="E26" s="15">
        <v>2380</v>
      </c>
      <c r="F26" s="9">
        <f t="shared" si="0"/>
        <v>2380</v>
      </c>
    </row>
    <row r="27" spans="1:6">
      <c r="A27" s="5">
        <v>5</v>
      </c>
      <c r="B27" s="10" t="s">
        <v>18</v>
      </c>
      <c r="C27" s="14">
        <v>1</v>
      </c>
      <c r="D27" s="5" t="s">
        <v>13</v>
      </c>
      <c r="E27" s="15">
        <v>1767</v>
      </c>
      <c r="F27" s="9">
        <f t="shared" si="0"/>
        <v>1767</v>
      </c>
    </row>
    <row r="28" spans="1:6">
      <c r="A28" s="5">
        <v>6</v>
      </c>
      <c r="B28" s="10" t="s">
        <v>19</v>
      </c>
      <c r="C28" s="14">
        <v>1</v>
      </c>
      <c r="D28" s="5" t="s">
        <v>13</v>
      </c>
      <c r="E28" s="15">
        <v>792</v>
      </c>
      <c r="F28" s="9">
        <f t="shared" si="0"/>
        <v>792</v>
      </c>
    </row>
    <row r="29" spans="1:6">
      <c r="A29" s="5">
        <v>7</v>
      </c>
      <c r="B29" s="10" t="s">
        <v>20</v>
      </c>
      <c r="C29" s="14">
        <v>15</v>
      </c>
      <c r="D29" s="5" t="s">
        <v>13</v>
      </c>
      <c r="E29" s="15">
        <v>720</v>
      </c>
      <c r="F29" s="9">
        <f t="shared" si="0"/>
        <v>10800</v>
      </c>
    </row>
    <row r="30" spans="1:6">
      <c r="A30" s="5">
        <v>8</v>
      </c>
      <c r="B30" s="10" t="s">
        <v>21</v>
      </c>
      <c r="C30" s="14">
        <v>10</v>
      </c>
      <c r="D30" s="5" t="s">
        <v>13</v>
      </c>
      <c r="E30" s="15">
        <v>615</v>
      </c>
      <c r="F30" s="9">
        <f t="shared" si="0"/>
        <v>6150</v>
      </c>
    </row>
    <row r="31" spans="1:6">
      <c r="A31" s="5">
        <v>9</v>
      </c>
      <c r="B31" s="10" t="s">
        <v>22</v>
      </c>
      <c r="C31" s="14">
        <v>10</v>
      </c>
      <c r="D31" s="5" t="s">
        <v>13</v>
      </c>
      <c r="E31" s="15">
        <v>250</v>
      </c>
      <c r="F31" s="9">
        <f t="shared" si="0"/>
        <v>2500</v>
      </c>
    </row>
    <row r="32" spans="1:6">
      <c r="A32" s="5">
        <v>10</v>
      </c>
      <c r="B32" s="10" t="s">
        <v>23</v>
      </c>
      <c r="C32" s="14">
        <v>10</v>
      </c>
      <c r="D32" s="5" t="s">
        <v>13</v>
      </c>
      <c r="E32" s="15">
        <v>100</v>
      </c>
      <c r="F32" s="9">
        <f t="shared" si="0"/>
        <v>1000</v>
      </c>
    </row>
    <row r="33" spans="1:6">
      <c r="A33" s="5">
        <v>11</v>
      </c>
      <c r="B33" s="10" t="s">
        <v>24</v>
      </c>
      <c r="C33" s="14">
        <v>1</v>
      </c>
      <c r="D33" s="5" t="s">
        <v>13</v>
      </c>
      <c r="E33" s="15">
        <v>2640</v>
      </c>
      <c r="F33" s="9">
        <f t="shared" si="0"/>
        <v>2640</v>
      </c>
    </row>
    <row r="34" spans="1:6">
      <c r="A34" s="5">
        <v>12</v>
      </c>
      <c r="B34" s="10" t="s">
        <v>25</v>
      </c>
      <c r="C34" s="14">
        <v>5</v>
      </c>
      <c r="D34" s="5" t="s">
        <v>13</v>
      </c>
      <c r="E34" s="15">
        <v>390</v>
      </c>
      <c r="F34" s="9">
        <f t="shared" si="0"/>
        <v>1950</v>
      </c>
    </row>
    <row r="35" spans="1:6">
      <c r="A35" s="5">
        <v>13</v>
      </c>
      <c r="B35" s="10" t="s">
        <v>26</v>
      </c>
      <c r="C35" s="14">
        <v>1</v>
      </c>
      <c r="D35" s="5" t="s">
        <v>13</v>
      </c>
      <c r="E35" s="15">
        <v>3750</v>
      </c>
      <c r="F35" s="9">
        <f t="shared" si="0"/>
        <v>3750</v>
      </c>
    </row>
    <row r="36" spans="1:6">
      <c r="A36" s="5">
        <v>14</v>
      </c>
      <c r="B36" s="10" t="s">
        <v>27</v>
      </c>
      <c r="C36" s="14">
        <v>1</v>
      </c>
      <c r="D36" s="5" t="s">
        <v>13</v>
      </c>
      <c r="E36" s="15">
        <v>4575</v>
      </c>
      <c r="F36" s="9">
        <f t="shared" si="0"/>
        <v>4575</v>
      </c>
    </row>
    <row r="37" spans="1:6">
      <c r="A37" s="5">
        <v>15</v>
      </c>
      <c r="B37" s="10" t="s">
        <v>28</v>
      </c>
      <c r="C37" s="14">
        <v>1</v>
      </c>
      <c r="D37" s="5" t="s">
        <v>13</v>
      </c>
      <c r="E37" s="15">
        <v>39000</v>
      </c>
      <c r="F37" s="9">
        <f t="shared" si="0"/>
        <v>39000</v>
      </c>
    </row>
    <row r="38" spans="1:6">
      <c r="A38" s="5">
        <v>16</v>
      </c>
      <c r="B38" s="11" t="s">
        <v>29</v>
      </c>
      <c r="C38" s="14">
        <v>1</v>
      </c>
      <c r="D38" s="5" t="s">
        <v>13</v>
      </c>
      <c r="E38" s="16">
        <v>7704</v>
      </c>
      <c r="F38" s="9">
        <f t="shared" si="0"/>
        <v>7704</v>
      </c>
    </row>
    <row r="39" spans="1:6">
      <c r="A39" s="5">
        <v>17</v>
      </c>
      <c r="B39" s="12" t="s">
        <v>30</v>
      </c>
      <c r="C39" s="14">
        <v>10</v>
      </c>
      <c r="D39" s="5" t="s">
        <v>13</v>
      </c>
      <c r="E39" s="17">
        <v>140</v>
      </c>
      <c r="F39" s="9">
        <f t="shared" si="0"/>
        <v>1400</v>
      </c>
    </row>
    <row r="40" spans="1:6">
      <c r="A40" s="5">
        <v>18</v>
      </c>
      <c r="B40" s="12" t="s">
        <v>31</v>
      </c>
      <c r="C40" s="14">
        <v>1</v>
      </c>
      <c r="D40" s="5" t="s">
        <v>13</v>
      </c>
      <c r="E40" s="17">
        <v>14575</v>
      </c>
      <c r="F40" s="9">
        <f t="shared" si="0"/>
        <v>14575</v>
      </c>
    </row>
    <row r="41" spans="1:6">
      <c r="A41" s="5">
        <v>19</v>
      </c>
      <c r="B41" s="13" t="s">
        <v>32</v>
      </c>
      <c r="C41" s="14">
        <v>1</v>
      </c>
      <c r="D41" s="5" t="s">
        <v>13</v>
      </c>
      <c r="E41" s="18">
        <v>11834</v>
      </c>
      <c r="F41" s="9">
        <f t="shared" si="0"/>
        <v>11834</v>
      </c>
    </row>
    <row r="42" spans="1:6">
      <c r="A42" s="5">
        <v>20</v>
      </c>
      <c r="B42" s="13" t="s">
        <v>45</v>
      </c>
      <c r="C42" s="14">
        <v>2</v>
      </c>
      <c r="D42" s="5" t="s">
        <v>13</v>
      </c>
      <c r="E42" s="18">
        <v>1134</v>
      </c>
      <c r="F42" s="9">
        <f t="shared" si="0"/>
        <v>2268</v>
      </c>
    </row>
    <row r="43" spans="1:6">
      <c r="A43" s="5">
        <v>21</v>
      </c>
      <c r="B43" s="10" t="s">
        <v>33</v>
      </c>
      <c r="C43" s="14">
        <v>1</v>
      </c>
      <c r="D43" s="5" t="s">
        <v>13</v>
      </c>
      <c r="E43" s="15">
        <v>510</v>
      </c>
      <c r="F43" s="9">
        <f t="shared" si="0"/>
        <v>510</v>
      </c>
    </row>
    <row r="44" spans="1:6">
      <c r="A44" s="5">
        <v>22</v>
      </c>
      <c r="B44" s="10" t="s">
        <v>34</v>
      </c>
      <c r="C44" s="14">
        <v>1</v>
      </c>
      <c r="D44" s="5" t="s">
        <v>13</v>
      </c>
      <c r="E44" s="15">
        <v>8811</v>
      </c>
      <c r="F44" s="9">
        <f t="shared" si="0"/>
        <v>8811</v>
      </c>
    </row>
    <row r="45" spans="1:6">
      <c r="A45" s="5">
        <v>23</v>
      </c>
      <c r="B45" s="10" t="s">
        <v>35</v>
      </c>
      <c r="C45" s="14">
        <v>1</v>
      </c>
      <c r="D45" s="5" t="s">
        <v>13</v>
      </c>
      <c r="E45" s="15">
        <v>9497</v>
      </c>
      <c r="F45" s="9">
        <f t="shared" si="0"/>
        <v>9497</v>
      </c>
    </row>
    <row r="46" spans="1:6">
      <c r="A46" s="5">
        <v>24</v>
      </c>
      <c r="B46" s="10" t="s">
        <v>36</v>
      </c>
      <c r="C46" s="14">
        <v>1</v>
      </c>
      <c r="D46" s="5" t="s">
        <v>13</v>
      </c>
      <c r="E46" s="15">
        <v>1300</v>
      </c>
      <c r="F46" s="9">
        <f t="shared" si="0"/>
        <v>1300</v>
      </c>
    </row>
    <row r="47" spans="1:6">
      <c r="A47" s="5">
        <v>25</v>
      </c>
      <c r="B47" s="10" t="s">
        <v>37</v>
      </c>
      <c r="C47" s="14">
        <v>1</v>
      </c>
      <c r="D47" s="5" t="s">
        <v>13</v>
      </c>
      <c r="E47" s="15">
        <v>150</v>
      </c>
      <c r="F47" s="9">
        <f t="shared" si="0"/>
        <v>150</v>
      </c>
    </row>
    <row r="48" spans="1:6">
      <c r="A48" s="5">
        <v>26</v>
      </c>
      <c r="B48" s="10" t="s">
        <v>38</v>
      </c>
      <c r="C48" s="14">
        <v>1</v>
      </c>
      <c r="D48" s="5" t="s">
        <v>13</v>
      </c>
      <c r="E48" s="15">
        <v>750</v>
      </c>
      <c r="F48" s="9">
        <f t="shared" si="0"/>
        <v>750</v>
      </c>
    </row>
    <row r="49" spans="1:6">
      <c r="A49" s="5">
        <v>27</v>
      </c>
      <c r="B49" s="10" t="s">
        <v>39</v>
      </c>
      <c r="C49" s="14">
        <v>1</v>
      </c>
      <c r="D49" s="5" t="s">
        <v>13</v>
      </c>
      <c r="E49" s="15">
        <v>1810</v>
      </c>
      <c r="F49" s="9">
        <f t="shared" si="0"/>
        <v>1810</v>
      </c>
    </row>
    <row r="50" spans="1:6">
      <c r="A50" s="5">
        <v>28</v>
      </c>
      <c r="B50" s="10" t="s">
        <v>40</v>
      </c>
      <c r="C50" s="14">
        <v>1</v>
      </c>
      <c r="D50" s="5" t="s">
        <v>13</v>
      </c>
      <c r="E50" s="15">
        <v>700</v>
      </c>
      <c r="F50" s="9">
        <f t="shared" si="0"/>
        <v>700</v>
      </c>
    </row>
    <row r="51" spans="1:6">
      <c r="A51" s="5">
        <v>29</v>
      </c>
      <c r="B51" s="10" t="s">
        <v>41</v>
      </c>
      <c r="C51" s="14">
        <v>1</v>
      </c>
      <c r="D51" s="5" t="s">
        <v>13</v>
      </c>
      <c r="E51" s="15">
        <v>970</v>
      </c>
      <c r="F51" s="9">
        <f t="shared" si="0"/>
        <v>970</v>
      </c>
    </row>
    <row r="52" spans="1:6">
      <c r="A52" s="5">
        <v>30</v>
      </c>
      <c r="B52" s="10" t="s">
        <v>42</v>
      </c>
      <c r="C52" s="14">
        <v>10</v>
      </c>
      <c r="D52" s="5" t="s">
        <v>13</v>
      </c>
      <c r="E52" s="15">
        <v>117</v>
      </c>
      <c r="F52" s="9">
        <f t="shared" si="0"/>
        <v>1170</v>
      </c>
    </row>
    <row r="53" spans="1:6">
      <c r="A53" s="5">
        <v>31</v>
      </c>
      <c r="B53" s="10" t="s">
        <v>46</v>
      </c>
      <c r="C53" s="14">
        <v>1</v>
      </c>
      <c r="D53" s="5" t="s">
        <v>13</v>
      </c>
      <c r="E53" s="15">
        <v>830</v>
      </c>
      <c r="F53" s="9">
        <f t="shared" si="0"/>
        <v>830</v>
      </c>
    </row>
    <row r="54" spans="1:6">
      <c r="A54" s="5">
        <v>32</v>
      </c>
      <c r="B54" s="10" t="s">
        <v>47</v>
      </c>
      <c r="C54" s="14">
        <v>1</v>
      </c>
      <c r="D54" s="5" t="s">
        <v>13</v>
      </c>
      <c r="E54" s="15">
        <v>2500</v>
      </c>
      <c r="F54" s="9">
        <f t="shared" si="0"/>
        <v>2500</v>
      </c>
    </row>
    <row r="55" spans="1:6">
      <c r="A55" s="5">
        <v>33</v>
      </c>
      <c r="B55" s="10" t="s">
        <v>50</v>
      </c>
      <c r="C55" s="14">
        <v>1</v>
      </c>
      <c r="D55" s="5" t="s">
        <v>13</v>
      </c>
      <c r="E55" s="15">
        <v>5500</v>
      </c>
      <c r="F55" s="9">
        <f t="shared" si="0"/>
        <v>5500</v>
      </c>
    </row>
    <row r="56" spans="1:6">
      <c r="A56" s="5">
        <v>34</v>
      </c>
      <c r="B56" s="10" t="s">
        <v>51</v>
      </c>
      <c r="C56" s="14">
        <v>1</v>
      </c>
      <c r="D56" s="5" t="s">
        <v>13</v>
      </c>
      <c r="E56" s="15">
        <v>700</v>
      </c>
      <c r="F56" s="9">
        <f t="shared" si="0"/>
        <v>700</v>
      </c>
    </row>
    <row r="57" spans="1:6">
      <c r="A57" s="5">
        <v>35</v>
      </c>
      <c r="B57" s="10" t="s">
        <v>49</v>
      </c>
      <c r="C57" s="14">
        <v>1</v>
      </c>
      <c r="D57" s="5" t="s">
        <v>13</v>
      </c>
      <c r="E57" s="15">
        <v>180</v>
      </c>
      <c r="F57" s="9">
        <f t="shared" si="0"/>
        <v>180</v>
      </c>
    </row>
    <row r="58" spans="1:6">
      <c r="A58" s="5">
        <v>36</v>
      </c>
      <c r="B58" s="10" t="s">
        <v>48</v>
      </c>
      <c r="C58" s="14">
        <v>1</v>
      </c>
      <c r="D58" s="5" t="s">
        <v>13</v>
      </c>
      <c r="E58" s="15">
        <v>700</v>
      </c>
      <c r="F58" s="9">
        <f t="shared" si="0"/>
        <v>700</v>
      </c>
    </row>
    <row r="59" spans="1:6">
      <c r="A59" s="5">
        <v>37</v>
      </c>
      <c r="B59" s="10" t="s">
        <v>43</v>
      </c>
      <c r="C59" s="14">
        <v>1</v>
      </c>
      <c r="D59" s="5" t="s">
        <v>13</v>
      </c>
      <c r="E59" s="15">
        <v>3668</v>
      </c>
      <c r="F59" s="9">
        <f t="shared" si="0"/>
        <v>3668</v>
      </c>
    </row>
    <row r="60" spans="1:6">
      <c r="A60" s="19" t="s">
        <v>9</v>
      </c>
      <c r="B60" s="20"/>
      <c r="C60" s="20"/>
      <c r="D60" s="20"/>
      <c r="E60" s="21"/>
      <c r="F60" s="6">
        <f>SUM(F23:F59)</f>
        <v>166626</v>
      </c>
    </row>
    <row r="61" spans="1:6" ht="19.5" customHeight="1">
      <c r="A61" s="22" t="s">
        <v>7</v>
      </c>
      <c r="B61" s="23"/>
      <c r="C61" s="23"/>
      <c r="D61" s="23"/>
      <c r="E61" s="24"/>
      <c r="F61" s="6">
        <f>F62-F60</f>
        <v>33325.199999999983</v>
      </c>
    </row>
    <row r="62" spans="1:6">
      <c r="A62" s="19" t="s">
        <v>8</v>
      </c>
      <c r="B62" s="20"/>
      <c r="C62" s="20"/>
      <c r="D62" s="20"/>
      <c r="E62" s="21"/>
      <c r="F62" s="6">
        <f>F60*1.2</f>
        <v>199951.19999999998</v>
      </c>
    </row>
    <row r="63" spans="1:6">
      <c r="A63" s="7"/>
      <c r="B63" s="8"/>
      <c r="C63" s="8"/>
      <c r="D63" s="8"/>
      <c r="E63" s="8"/>
      <c r="F63" s="7"/>
    </row>
    <row r="64" spans="1:6">
      <c r="A64" s="7"/>
      <c r="B64" s="8"/>
      <c r="C64" s="8"/>
      <c r="D64" s="8"/>
      <c r="E64" s="8"/>
      <c r="F64" s="7"/>
    </row>
  </sheetData>
  <mergeCells count="11">
    <mergeCell ref="A1:A6"/>
    <mergeCell ref="F1:F6"/>
    <mergeCell ref="B1:E6"/>
    <mergeCell ref="A20:F20"/>
    <mergeCell ref="A21:F21"/>
    <mergeCell ref="A60:E60"/>
    <mergeCell ref="A61:E61"/>
    <mergeCell ref="A62:E62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2020-06-03T09:47:33Z</dcterms:modified>
</cp:coreProperties>
</file>