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1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1" l="1"/>
  <c r="G52" i="1" s="1"/>
  <c r="G51" i="1" s="1"/>
</calcChain>
</file>

<file path=xl/sharedStrings.xml><?xml version="1.0" encoding="utf-8"?>
<sst xmlns="http://schemas.openxmlformats.org/spreadsheetml/2006/main" count="76" uniqueCount="63">
  <si>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</si>
  <si>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</si>
  <si>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</si>
  <si>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</si>
  <si>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</si>
  <si>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</si>
  <si>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</si>
  <si>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Назва проєкту</t>
  </si>
  <si>
    <t>Непередбачені витрати (20%):</t>
  </si>
  <si>
    <t>Бюжет проєкту:</t>
  </si>
  <si>
    <t>Загальна вартість матеріалів/послуг :</t>
  </si>
  <si>
    <t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</si>
  <si>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</t>
    </r>
  </si>
  <si>
    <t>Размеры: Ширина = 2 100; Высота = 2 150
Окно WDS 6S (WDS 6S)
Цвет: Без ламинации, Без ламинации; Уплотнитель:
Фурнитура: Axor 38 мм. cт-т 4i-16Ar-4-10Ar-4i
Материалы:
Анкерные пластины 1,5мм;
Армирование ДСТУ в импост 1,5мм;
Параметры:
Блокиратор/приподниматель-- Да; 
Вставка в штапиковый паз-- Белый; Тип ручки-- Оконная; Крепёжные элементы-- Анкерные пластины; 
Цвет наружных элементов-- Белый; 
Цвет внутренних элементов-- Белый; 
Тип армирования--ДСТУ; 
Тип ручки наружной-- Нет ручки; 
Тип проветривания—Щелевое проветривание</t>
  </si>
  <si>
    <t>4,515кв.м</t>
  </si>
  <si>
    <t>Размеры: Ширина = 2 100; Высота = 2 150
Окно WDS 6S (WDS 6S)
Цвет: Без ламинации, Без ламинации; Уплотнитель:
Фурнитура: Axor 38 мм. cт-т 4i-16Ar-4-10Ar-4i
Matt White (белая матовая)
Материалы:
Анкерные пластины 1,5мм;
Армирование ДСТУ в импост 1,5мм;
Параметры:
Блокиратор/приподниматель-- Да;
Вставка в штапиковый паз--Белый; 
Тип ручки-- Оконная; 
Крепёжные элементы-- Анкерные пластины; 
Цвет наружных элементов-- Белый; 
Цвет внутренних элементов-- Белый; Тип армирования--ДСТУ; 
Тип ручки наружной-- Нет ручки; 
Тип проветривания—Щелевое проветривание</t>
  </si>
  <si>
    <t>Размеры: Ширина = 1 200; Высота = 1 800
Окно WDS 6S (WDS 6S)
Цвет: Без ламинации, Без ламинации; Уплотнитель:
Фурнитура: Axor 38 мм. cт-т 4i-16Ar-4-10Ar-4i
Материалы:
Анкерные пластины 1,5мм;
Армирование ДСТУ в импост 1,5мм;
Параметры:
Блокиратор/приподниматель-- Да; 
Тип ручки-- Оконная; Крепёжные элементы--
Анкерные пластины; 
Цвет наружных элементов-- Белый; 
Цвет внутренних элементов-- Белый; Тип армирования-- ДСТУ; 
Тип ручки наружной-- Нет ручки;
Тип проветривания-- Щелевое проветривание</t>
  </si>
  <si>
    <t>2,160кв.м</t>
  </si>
  <si>
    <t>Размеры: Ширина = 2 100; Высота = 1 800
Окно WDS 6S (WDS 6S)
Цвет: Без ламинации, Без ламинации; Уплотнитель:
Фурнитура: Axor 38 мм. cт-т 4i-16Ar-4-10Ar-4i
Материалы:
Анкерные пластины 1,5мм;
Армирование ДСТУ в импост 1,5мм;
Параметры:
Блокиратор/приподниматель-- Да; 
Вставка в штапиковый паз-- Белый; 
Тип ручки-- Оконная; Крепёжные элементы-- Анкерные пластины; 
Цвет наружных элементов-- Белый; 
Цвет внутренних элементов-- Белый; Тип армирования--ДСТУ; 
Тип ручки наружной-- Нет ручки; 
Тип проветривания—Щелевое проветривание</t>
  </si>
  <si>
    <t>Размеры: Ширина = 1 800; Высота = 1 200
Окно WDS 6S (WDS 6S)
Цвет: Без ламинации, Без ламинации; Уплотнитель:
Фурнитура: Без фурнитуры 38 мм. cт-т 4i-16Ar-4-10Ar-4i
Материалы:
Анкерные пластины 1,5мм;
Армирование ДСТУ в импост 1,5мм;
Параметры:
Крепёжные элементы-- Анкерные пластины; Цвет наружных элементов-- Белый;
Цвет внутренних элементов-- Белый; Тип армирования-- ДСТУ</t>
  </si>
  <si>
    <t>Размеры: Ширина = 1 000; Высота = 2 150
Окно WDS 6S (WDS 6S)
Цвет: Без ламинации, Без ламинации; Уплотнитель:
Фурнитура: Axor 38 мм. ст-т 4.4.1i-12Ar-4-10Ar-4i
Материалы:
Анкерные пластины 1,5мм;
Армирование ДСТУ в импост 1,5мм;
Параметры:
Блокиратор/приподниматель-- Да; Тип ручки-- Оконная; Крепёжные элементы--
Анкерные пластины; Цвет наружных элементов-- Белый; Цвет внутренних элементов-- Белый; 
Тип армирования-- ДСТУ; Тип ручки наружной-- Нет ручки;
Тип проветривания-- Щелевое проветривание</t>
  </si>
  <si>
    <t>Размеры: Ширина = 700; Высота = 2 250
Окно WDS 6S (WDS 6S)
Цвет: Без ламинации, Без ламинации; Уплотнитель:
Фурнитура: Axor 38 мм. ст-т 4.4.1i-12Ar-4-10Ar-4i
Материалы:
Анкерные пластины 1,5мм;
Параметры:
Блокиратор/приподниматель-- Да; Тип ручки-- Оконная; Крепёжные элементы--
Анкерные пластины; Армирование соединителей-- Да; Цвет наружных элементов-- Белый; 
Цвет внутренних элементов-- Белый; 
Тип армирования--ДСТУ; Тип ручки наружной-- Нет ручки; 
Тип проветривания—Щелевое проветривание; 
Тип армирования соединителя-- WDS 7 (70мм)</t>
  </si>
  <si>
    <t>Размеры: Ширина = 700; Высота = 1 200
Окно WDS 6S (WDS 6S)
Цвет: Без ламинации, Без ламинации; Уплотнитель:
Фурнитура: Без фурнитуры 38 мм. ст-т 4.4.1i-12Ar-4-10Ar-4i
Материалы:
Анкерные пластины 1,5мм;
Армирование ДСТУ в импост 1,5мм;
Параметры:
Крепёжные элементы-- Анкерные пластины; 
Цвет наружных элементов-- Белый;
Тип армирования-- ДСТУ</t>
  </si>
  <si>
    <t>Размеры: Ширина = 700; Высота = 2 250
Окно WDS 6S (WDS 6S)
Цвет: Без ламинации, Без ламинации; Уплотнитель:
Фурнитура: Без фурнитуры 38 мм. ст-т 4.4.1i-12Ar-4-10Ar-4i
Материалы:
Анкерные пластины 1,5мм;
Параметры:
Крепёжные элементы-- Анкерные пластины; Цвет наружных элементов-- Белый;
Цвет внутренних элементов-- Белый; Тип армирования-- ДСТУ</t>
  </si>
  <si>
    <t>Размеры: Ширина = 700; Высота = 1 550
Окно WDS 6S (WDS 6S)
Цвет: Без ламинации, Без ламинации; Уплотнитель:
Фурнитура: Axor 38 мм. ст-т 4.4.1i-12Ar-4-10Ar-4i
Материалы:
Анкерные пластины 1,5мм;
Параметры:
Блокиратор/приподниматель-- Да; Тип ручки-- Оконная; Крепёжные элементы--
Анкерные пластины; Армирование соединителей-- Да; Цвет наружных элементов-- Белый; Цвет внутренних элементов-- Белый; Тип армирования--ДСТУ; 
Тип ручки наружной-- Нет ручки; Тип проветривания—Щелевое проветривание; 
Тип армирования соединителя-- WDS 7 (70мм)</t>
  </si>
  <si>
    <t>Размеры: Ширина = 700; Высота = 1 550
Окно WDS 6S (WDS 6S)
Цвет: Без ламинации, Без ламинации; Уплотнитель:
Фурнитура: Без фурнитуры 38 мм. ст-т 4.4.1i-12Ar-4-10Ar-4i
Материалы:
Анкерные пластины 1,5мм;
Параметры:
Крепёжные элементы-- Анкерные пластины; 
Цвет наружных элементов-- Белый;
Тип армирования-- ДСТУ</t>
  </si>
  <si>
    <t>Соединительная планка 2,5 мм. WDS 700мм;
Без ламинации, Без ламинации</t>
  </si>
  <si>
    <t>Кожух-крышка для гантели 9 мм. WDS
3 453мм; Без ламинации, Без ламинации</t>
  </si>
  <si>
    <t>Кожух-крышка для гантели 9 мм. WDS
2 753мм; Без ламинации, Без ламинации</t>
  </si>
  <si>
    <t>500 подоконник белый
Длина = 2 200</t>
  </si>
  <si>
    <t>500 подоконник белый
Длина = 1 900</t>
  </si>
  <si>
    <t>500 подоконник белый
Длина = 1 300</t>
  </si>
  <si>
    <t>500 подоконник белый
Длина = 1 100</t>
  </si>
  <si>
    <t>Вид отлива: Первый
Цвет: Белый, Грунтовка
Размеры: 2 100 х (250)
Гибы отлива: 250</t>
  </si>
  <si>
    <t>Вид отлива: Первый
Цвет: Белый, Грунтовка
Размеры: 1 800 х (250)
Гибы отлива: 250;</t>
  </si>
  <si>
    <t>Вид отлива: Первый
Цвет: Белый, Грунтовка
Размеры: 1 200 х (250)
Гибы отлива: 250;</t>
  </si>
  <si>
    <t>Вид отлива: Первый
Цвет: Белый, Грунтовка
Размеры: 1 000 х (250)
Гибы отлива: 250;</t>
  </si>
  <si>
    <t>ОК – 1</t>
  </si>
  <si>
    <t>ОК – 2</t>
  </si>
  <si>
    <t>ОК – 3</t>
  </si>
  <si>
    <t>ОК – 8</t>
  </si>
  <si>
    <t>ОК – 4</t>
  </si>
  <si>
    <t>ОК – 5</t>
  </si>
  <si>
    <t>ОК – 7</t>
  </si>
  <si>
    <t>ОК – 6</t>
  </si>
  <si>
    <t>Изделие 1</t>
  </si>
  <si>
    <t>Изделие 2</t>
  </si>
  <si>
    <t>Изделие 3</t>
  </si>
  <si>
    <t>Изделие 4</t>
  </si>
  <si>
    <t>Изделие 5</t>
  </si>
  <si>
    <t>Изделие 6</t>
  </si>
  <si>
    <t>Изделие 7</t>
  </si>
  <si>
    <t>ОТЛИВ ГП</t>
  </si>
  <si>
    <t>3,78кв.м</t>
  </si>
  <si>
    <t>2,16кв.м</t>
  </si>
  <si>
    <t>2,15кв.м</t>
  </si>
  <si>
    <t>1,575кв.м</t>
  </si>
  <si>
    <t>0,84кв.м</t>
  </si>
  <si>
    <t>1,085кв.м</t>
  </si>
  <si>
    <t>&lt;&lt; НОВЕ ВІКНО У КРАЇНУ ЗНАНЬ НВО 109&gt;&gt;</t>
  </si>
  <si>
    <t>МОНТАЖ</t>
  </si>
  <si>
    <t>Відкоси</t>
  </si>
  <si>
    <t>роботи по обробці відкосів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</si>
</sst>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4" borderId="0" xfId="0" applyFont="1" applyFill="1"/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16" zoomScaleNormal="100" workbookViewId="0">
      <selection activeCell="A21" sqref="A21:G21"/>
    </sheetView>
  </sheetViews>
  <sheetFormatPr defaultColWidth="9.140625" defaultRowHeight="18.75" x14ac:dyDescent="0.3"/>
  <cols>
    <col min="1" max="1" width="5.85546875" style="4" customWidth="1"/>
    <col min="2" max="2" width="15.42578125" style="4" customWidth="1"/>
    <col min="3" max="3" width="70" style="4" customWidth="1"/>
    <col min="4" max="4" width="14" style="4" customWidth="1"/>
    <col min="5" max="5" width="18" style="4" customWidth="1"/>
    <col min="6" max="6" width="17.140625" style="4" customWidth="1"/>
    <col min="7" max="7" width="18.42578125" style="4" customWidth="1"/>
    <col min="8" max="16384" width="9.140625" style="4"/>
  </cols>
  <sheetData>
    <row r="1" spans="1:7" ht="18" customHeight="1" x14ac:dyDescent="0.3">
      <c r="A1" s="34" t="s">
        <v>5</v>
      </c>
      <c r="B1" s="12"/>
      <c r="C1" s="39" t="s">
        <v>11</v>
      </c>
      <c r="D1" s="39"/>
      <c r="E1" s="39"/>
      <c r="F1" s="39"/>
      <c r="G1" s="36" t="s">
        <v>5</v>
      </c>
    </row>
    <row r="2" spans="1:7" ht="125.25" x14ac:dyDescent="0.3">
      <c r="A2" s="35"/>
      <c r="B2" s="13"/>
      <c r="C2" s="40"/>
      <c r="D2" s="40"/>
      <c r="E2" s="40"/>
      <c r="F2" s="40"/>
      <c r="G2" s="37"/>
    </row>
    <row r="3" spans="1:7" ht="125.25" x14ac:dyDescent="0.3">
      <c r="A3" s="35"/>
      <c r="B3" s="13"/>
      <c r="C3" s="40"/>
      <c r="D3" s="40"/>
      <c r="E3" s="40"/>
      <c r="F3" s="40"/>
      <c r="G3" s="37"/>
    </row>
    <row r="4" spans="1:7" ht="125.25" x14ac:dyDescent="0.3">
      <c r="A4" s="35"/>
      <c r="B4" s="13"/>
      <c r="C4" s="40"/>
      <c r="D4" s="40"/>
      <c r="E4" s="40"/>
      <c r="F4" s="40"/>
      <c r="G4" s="37"/>
    </row>
    <row r="5" spans="1:7" ht="125.25" x14ac:dyDescent="0.3">
      <c r="A5" s="35"/>
      <c r="B5" s="13"/>
      <c r="C5" s="40"/>
      <c r="D5" s="40"/>
      <c r="E5" s="40"/>
      <c r="F5" s="40"/>
      <c r="G5" s="37"/>
    </row>
    <row r="6" spans="1:7" ht="126" thickBot="1" x14ac:dyDescent="0.35">
      <c r="A6" s="35"/>
      <c r="B6" s="13"/>
      <c r="C6" s="41"/>
      <c r="D6" s="41"/>
      <c r="E6" s="41"/>
      <c r="F6" s="41"/>
      <c r="G6" s="38"/>
    </row>
    <row r="7" spans="1:7" ht="20.25" thickTop="1" thickBot="1" x14ac:dyDescent="0.35">
      <c r="A7" s="32"/>
      <c r="B7" s="32"/>
      <c r="C7" s="32"/>
      <c r="D7" s="32"/>
      <c r="E7" s="32"/>
      <c r="F7" s="32"/>
      <c r="G7" s="32"/>
    </row>
    <row r="8" spans="1:7" ht="18.75" customHeight="1" thickTop="1" x14ac:dyDescent="0.3">
      <c r="A8" s="23" t="s">
        <v>12</v>
      </c>
      <c r="B8" s="24"/>
      <c r="C8" s="24"/>
      <c r="D8" s="24"/>
      <c r="E8" s="24"/>
      <c r="F8" s="24"/>
      <c r="G8" s="25"/>
    </row>
    <row r="9" spans="1:7" x14ac:dyDescent="0.3">
      <c r="A9" s="26"/>
      <c r="B9" s="27"/>
      <c r="C9" s="27"/>
      <c r="D9" s="27"/>
      <c r="E9" s="27"/>
      <c r="F9" s="27"/>
      <c r="G9" s="28"/>
    </row>
    <row r="10" spans="1:7" x14ac:dyDescent="0.3">
      <c r="A10" s="26"/>
      <c r="B10" s="27"/>
      <c r="C10" s="27"/>
      <c r="D10" s="27"/>
      <c r="E10" s="27"/>
      <c r="F10" s="27"/>
      <c r="G10" s="28"/>
    </row>
    <row r="11" spans="1:7" x14ac:dyDescent="0.3">
      <c r="A11" s="26"/>
      <c r="B11" s="27"/>
      <c r="C11" s="27"/>
      <c r="D11" s="27"/>
      <c r="E11" s="27"/>
      <c r="F11" s="27"/>
      <c r="G11" s="28"/>
    </row>
    <row r="12" spans="1:7" x14ac:dyDescent="0.3">
      <c r="A12" s="26"/>
      <c r="B12" s="27"/>
      <c r="C12" s="27"/>
      <c r="D12" s="27"/>
      <c r="E12" s="27"/>
      <c r="F12" s="27"/>
      <c r="G12" s="28"/>
    </row>
    <row r="13" spans="1:7" x14ac:dyDescent="0.3">
      <c r="A13" s="26"/>
      <c r="B13" s="27"/>
      <c r="C13" s="27"/>
      <c r="D13" s="27"/>
      <c r="E13" s="27"/>
      <c r="F13" s="27"/>
      <c r="G13" s="28"/>
    </row>
    <row r="14" spans="1:7" x14ac:dyDescent="0.3">
      <c r="A14" s="26"/>
      <c r="B14" s="27"/>
      <c r="C14" s="27"/>
      <c r="D14" s="27"/>
      <c r="E14" s="27"/>
      <c r="F14" s="27"/>
      <c r="G14" s="28"/>
    </row>
    <row r="15" spans="1:7" x14ac:dyDescent="0.3">
      <c r="A15" s="26"/>
      <c r="B15" s="27"/>
      <c r="C15" s="27"/>
      <c r="D15" s="27"/>
      <c r="E15" s="27"/>
      <c r="F15" s="27"/>
      <c r="G15" s="28"/>
    </row>
    <row r="16" spans="1:7" x14ac:dyDescent="0.3">
      <c r="A16" s="26"/>
      <c r="B16" s="27"/>
      <c r="C16" s="27"/>
      <c r="D16" s="27"/>
      <c r="E16" s="27"/>
      <c r="F16" s="27"/>
      <c r="G16" s="28"/>
    </row>
    <row r="17" spans="1:7" x14ac:dyDescent="0.3">
      <c r="A17" s="26"/>
      <c r="B17" s="27"/>
      <c r="C17" s="27"/>
      <c r="D17" s="27"/>
      <c r="E17" s="27"/>
      <c r="F17" s="27"/>
      <c r="G17" s="28"/>
    </row>
    <row r="18" spans="1:7" ht="19.5" thickBot="1" x14ac:dyDescent="0.35">
      <c r="A18" s="29"/>
      <c r="B18" s="30"/>
      <c r="C18" s="30"/>
      <c r="D18" s="30"/>
      <c r="E18" s="30"/>
      <c r="F18" s="30"/>
      <c r="G18" s="31"/>
    </row>
    <row r="19" spans="1:7" ht="19.5" thickTop="1" x14ac:dyDescent="0.3">
      <c r="A19" s="33"/>
      <c r="B19" s="33"/>
      <c r="C19" s="33"/>
      <c r="D19" s="33"/>
      <c r="E19" s="33"/>
      <c r="F19" s="33"/>
      <c r="G19" s="33"/>
    </row>
    <row r="20" spans="1:7" x14ac:dyDescent="0.3">
      <c r="A20" s="42" t="s">
        <v>7</v>
      </c>
      <c r="B20" s="43"/>
      <c r="C20" s="43"/>
      <c r="D20" s="43"/>
      <c r="E20" s="43"/>
      <c r="F20" s="43"/>
      <c r="G20" s="44"/>
    </row>
    <row r="21" spans="1:7" x14ac:dyDescent="0.3">
      <c r="A21" s="48" t="s">
        <v>59</v>
      </c>
      <c r="B21" s="49"/>
      <c r="C21" s="49"/>
      <c r="D21" s="49"/>
      <c r="E21" s="49"/>
      <c r="F21" s="49"/>
      <c r="G21" s="50"/>
    </row>
    <row r="22" spans="1:7" ht="56.25" x14ac:dyDescent="0.3">
      <c r="A22" s="1" t="s">
        <v>0</v>
      </c>
      <c r="B22" s="1"/>
      <c r="C22" s="2" t="s">
        <v>4</v>
      </c>
      <c r="D22" s="3" t="s">
        <v>2</v>
      </c>
      <c r="E22" s="3" t="s">
        <v>6</v>
      </c>
      <c r="F22" s="3" t="s">
        <v>1</v>
      </c>
      <c r="G22" s="2" t="s">
        <v>3</v>
      </c>
    </row>
    <row r="23" spans="1:7" ht="244.5" customHeight="1" x14ac:dyDescent="0.3">
      <c r="A23" s="5">
        <v>1</v>
      </c>
      <c r="B23" s="5" t="s">
        <v>37</v>
      </c>
      <c r="C23" s="9" t="s">
        <v>13</v>
      </c>
      <c r="D23" s="5">
        <v>24</v>
      </c>
      <c r="E23" s="5" t="s">
        <v>14</v>
      </c>
      <c r="F23" s="10">
        <v>9100</v>
      </c>
      <c r="G23" s="10">
        <v>218400</v>
      </c>
    </row>
    <row r="24" spans="1:7" ht="243.75" customHeight="1" x14ac:dyDescent="0.3">
      <c r="A24" s="5">
        <v>2</v>
      </c>
      <c r="B24" s="5" t="s">
        <v>40</v>
      </c>
      <c r="C24" s="11" t="s">
        <v>15</v>
      </c>
      <c r="D24" s="5">
        <v>2</v>
      </c>
      <c r="E24" s="5" t="s">
        <v>14</v>
      </c>
      <c r="F24" s="10">
        <v>9960</v>
      </c>
      <c r="G24" s="10">
        <v>19920</v>
      </c>
    </row>
    <row r="25" spans="1:7" ht="225" customHeight="1" x14ac:dyDescent="0.3">
      <c r="A25" s="5">
        <v>3</v>
      </c>
      <c r="B25" s="5" t="s">
        <v>38</v>
      </c>
      <c r="C25" s="11" t="s">
        <v>16</v>
      </c>
      <c r="D25" s="5">
        <v>3</v>
      </c>
      <c r="E25" s="5" t="s">
        <v>17</v>
      </c>
      <c r="F25" s="10">
        <v>5050</v>
      </c>
      <c r="G25" s="10">
        <v>15150</v>
      </c>
    </row>
    <row r="26" spans="1:7" ht="201" customHeight="1" x14ac:dyDescent="0.3">
      <c r="A26" s="5">
        <v>4</v>
      </c>
      <c r="B26" s="5" t="s">
        <v>39</v>
      </c>
      <c r="C26" s="11" t="s">
        <v>18</v>
      </c>
      <c r="D26" s="5">
        <v>7</v>
      </c>
      <c r="E26" s="5" t="s">
        <v>53</v>
      </c>
      <c r="F26" s="10">
        <v>7700</v>
      </c>
      <c r="G26" s="10">
        <v>53900</v>
      </c>
    </row>
    <row r="27" spans="1:7" ht="171.75" customHeight="1" x14ac:dyDescent="0.3">
      <c r="A27" s="5">
        <v>5</v>
      </c>
      <c r="B27" s="5" t="s">
        <v>41</v>
      </c>
      <c r="C27" s="11" t="s">
        <v>19</v>
      </c>
      <c r="D27" s="5">
        <v>2</v>
      </c>
      <c r="E27" s="5" t="s">
        <v>54</v>
      </c>
      <c r="F27" s="10">
        <v>2200</v>
      </c>
      <c r="G27" s="10">
        <v>4400</v>
      </c>
    </row>
    <row r="28" spans="1:7" ht="195.75" customHeight="1" x14ac:dyDescent="0.3">
      <c r="A28" s="5">
        <v>6</v>
      </c>
      <c r="B28" s="16" t="s">
        <v>42</v>
      </c>
      <c r="C28" s="11" t="s">
        <v>20</v>
      </c>
      <c r="D28" s="5">
        <v>2</v>
      </c>
      <c r="E28" s="5" t="s">
        <v>55</v>
      </c>
      <c r="F28" s="10">
        <v>6110</v>
      </c>
      <c r="G28" s="10">
        <v>12220</v>
      </c>
    </row>
    <row r="29" spans="1:7" ht="203.25" customHeight="1" x14ac:dyDescent="0.3">
      <c r="A29" s="5">
        <v>7</v>
      </c>
      <c r="B29" s="5" t="s">
        <v>43</v>
      </c>
      <c r="C29" s="11" t="s">
        <v>21</v>
      </c>
      <c r="D29" s="5">
        <v>1</v>
      </c>
      <c r="E29" s="5" t="s">
        <v>56</v>
      </c>
      <c r="F29" s="10">
        <v>4960</v>
      </c>
      <c r="G29" s="10">
        <v>4960</v>
      </c>
    </row>
    <row r="30" spans="1:7" ht="168" customHeight="1" x14ac:dyDescent="0.3">
      <c r="A30" s="5">
        <v>8</v>
      </c>
      <c r="B30" s="5" t="s">
        <v>43</v>
      </c>
      <c r="C30" s="11" t="s">
        <v>22</v>
      </c>
      <c r="D30" s="5">
        <v>3</v>
      </c>
      <c r="E30" s="5" t="s">
        <v>57</v>
      </c>
      <c r="F30" s="10">
        <v>2300</v>
      </c>
      <c r="G30" s="10">
        <v>6900</v>
      </c>
    </row>
    <row r="31" spans="1:7" ht="147.75" customHeight="1" x14ac:dyDescent="0.3">
      <c r="A31" s="5">
        <v>9</v>
      </c>
      <c r="B31" s="5" t="s">
        <v>43</v>
      </c>
      <c r="C31" s="11" t="s">
        <v>23</v>
      </c>
      <c r="D31" s="5">
        <v>2</v>
      </c>
      <c r="E31" s="5" t="s">
        <v>56</v>
      </c>
      <c r="F31" s="10">
        <v>3640</v>
      </c>
      <c r="G31" s="10">
        <v>7280</v>
      </c>
    </row>
    <row r="32" spans="1:7" ht="178.5" customHeight="1" x14ac:dyDescent="0.3">
      <c r="A32" s="5">
        <v>10</v>
      </c>
      <c r="B32" s="5" t="s">
        <v>44</v>
      </c>
      <c r="C32" s="11" t="s">
        <v>24</v>
      </c>
      <c r="D32" s="5">
        <v>9</v>
      </c>
      <c r="E32" s="5" t="s">
        <v>58</v>
      </c>
      <c r="F32" s="10">
        <v>3650</v>
      </c>
      <c r="G32" s="10">
        <v>32850</v>
      </c>
    </row>
    <row r="33" spans="1:7" ht="156.75" customHeight="1" x14ac:dyDescent="0.3">
      <c r="A33" s="5">
        <v>11</v>
      </c>
      <c r="B33" s="5" t="s">
        <v>44</v>
      </c>
      <c r="C33" s="11" t="s">
        <v>22</v>
      </c>
      <c r="D33" s="5">
        <v>27</v>
      </c>
      <c r="E33" s="5" t="s">
        <v>57</v>
      </c>
      <c r="F33" s="10">
        <v>2300</v>
      </c>
      <c r="G33" s="10">
        <v>62100</v>
      </c>
    </row>
    <row r="34" spans="1:7" ht="135" customHeight="1" x14ac:dyDescent="0.3">
      <c r="A34" s="5">
        <v>12</v>
      </c>
      <c r="B34" s="5" t="s">
        <v>44</v>
      </c>
      <c r="C34" s="11" t="s">
        <v>25</v>
      </c>
      <c r="D34" s="5">
        <v>18</v>
      </c>
      <c r="E34" s="5" t="s">
        <v>58</v>
      </c>
      <c r="F34" s="10">
        <v>2600</v>
      </c>
      <c r="G34" s="10">
        <v>46800</v>
      </c>
    </row>
    <row r="35" spans="1:7" ht="45.75" customHeight="1" x14ac:dyDescent="0.3">
      <c r="A35" s="5">
        <v>13</v>
      </c>
      <c r="B35" s="5" t="s">
        <v>45</v>
      </c>
      <c r="C35" s="11" t="s">
        <v>26</v>
      </c>
      <c r="D35" s="5">
        <v>31</v>
      </c>
      <c r="E35" s="5"/>
      <c r="F35" s="5">
        <v>34</v>
      </c>
      <c r="G35" s="14">
        <v>1054</v>
      </c>
    </row>
    <row r="36" spans="1:7" ht="36" customHeight="1" x14ac:dyDescent="0.3">
      <c r="A36" s="5">
        <v>14</v>
      </c>
      <c r="B36" s="5" t="s">
        <v>46</v>
      </c>
      <c r="C36" s="11" t="s">
        <v>27</v>
      </c>
      <c r="D36" s="5">
        <v>2</v>
      </c>
      <c r="E36" s="5"/>
      <c r="F36" s="5">
        <v>934</v>
      </c>
      <c r="G36" s="10">
        <v>1868</v>
      </c>
    </row>
    <row r="37" spans="1:7" ht="37.5" customHeight="1" x14ac:dyDescent="0.3">
      <c r="A37" s="5">
        <v>15</v>
      </c>
      <c r="B37" s="5" t="s">
        <v>47</v>
      </c>
      <c r="C37" s="11" t="s">
        <v>28</v>
      </c>
      <c r="D37" s="5">
        <v>18</v>
      </c>
      <c r="E37" s="5"/>
      <c r="F37" s="5">
        <v>745</v>
      </c>
      <c r="G37" s="10">
        <v>13410</v>
      </c>
    </row>
    <row r="38" spans="1:7" ht="37.5" customHeight="1" x14ac:dyDescent="0.3">
      <c r="A38" s="5">
        <v>16</v>
      </c>
      <c r="B38" s="5" t="s">
        <v>48</v>
      </c>
      <c r="C38" s="11" t="s">
        <v>29</v>
      </c>
      <c r="D38" s="5">
        <v>42</v>
      </c>
      <c r="E38" s="5"/>
      <c r="F38" s="5">
        <v>740</v>
      </c>
      <c r="G38" s="10">
        <v>31080</v>
      </c>
    </row>
    <row r="39" spans="1:7" ht="36.75" customHeight="1" x14ac:dyDescent="0.3">
      <c r="A39" s="5">
        <v>17</v>
      </c>
      <c r="B39" s="5" t="s">
        <v>49</v>
      </c>
      <c r="C39" s="11" t="s">
        <v>30</v>
      </c>
      <c r="D39" s="5">
        <v>2</v>
      </c>
      <c r="E39" s="5"/>
      <c r="F39" s="5">
        <v>640</v>
      </c>
      <c r="G39" s="10">
        <v>1280</v>
      </c>
    </row>
    <row r="40" spans="1:7" ht="38.25" customHeight="1" x14ac:dyDescent="0.3">
      <c r="A40" s="5">
        <v>18</v>
      </c>
      <c r="B40" s="5" t="s">
        <v>50</v>
      </c>
      <c r="C40" s="11" t="s">
        <v>31</v>
      </c>
      <c r="D40" s="5">
        <v>3</v>
      </c>
      <c r="E40" s="5"/>
      <c r="F40" s="5">
        <v>440</v>
      </c>
      <c r="G40" s="10">
        <v>1320</v>
      </c>
    </row>
    <row r="41" spans="1:7" ht="37.5" customHeight="1" x14ac:dyDescent="0.3">
      <c r="A41" s="5">
        <v>19</v>
      </c>
      <c r="B41" s="5" t="s">
        <v>51</v>
      </c>
      <c r="C41" s="11" t="s">
        <v>32</v>
      </c>
      <c r="D41" s="5">
        <v>2</v>
      </c>
      <c r="E41" s="5"/>
      <c r="F41" s="5">
        <v>370</v>
      </c>
      <c r="G41" s="5">
        <v>740</v>
      </c>
    </row>
    <row r="42" spans="1:7" ht="66" customHeight="1" x14ac:dyDescent="0.3">
      <c r="A42" s="5">
        <v>20</v>
      </c>
      <c r="B42" s="5" t="s">
        <v>52</v>
      </c>
      <c r="C42" s="11" t="s">
        <v>33</v>
      </c>
      <c r="D42" s="5">
        <v>42</v>
      </c>
      <c r="E42" s="5">
        <v>0.65100000000000002</v>
      </c>
      <c r="F42" s="5">
        <v>140</v>
      </c>
      <c r="G42" s="10">
        <v>5880</v>
      </c>
    </row>
    <row r="43" spans="1:7" ht="55.5" customHeight="1" x14ac:dyDescent="0.3">
      <c r="A43" s="5">
        <v>21</v>
      </c>
      <c r="B43" s="5" t="s">
        <v>52</v>
      </c>
      <c r="C43" s="11" t="s">
        <v>34</v>
      </c>
      <c r="D43" s="5">
        <v>2</v>
      </c>
      <c r="E43" s="5">
        <v>0.55800000000000005</v>
      </c>
      <c r="F43" s="5">
        <v>120</v>
      </c>
      <c r="G43" s="5">
        <v>240</v>
      </c>
    </row>
    <row r="44" spans="1:7" ht="56.25" customHeight="1" x14ac:dyDescent="0.3">
      <c r="A44" s="5">
        <v>22</v>
      </c>
      <c r="B44" s="15" t="s">
        <v>52</v>
      </c>
      <c r="C44" s="11" t="s">
        <v>35</v>
      </c>
      <c r="D44" s="5">
        <v>3</v>
      </c>
      <c r="E44" s="5">
        <v>0.372</v>
      </c>
      <c r="F44" s="5">
        <v>82</v>
      </c>
      <c r="G44" s="5">
        <v>246</v>
      </c>
    </row>
    <row r="45" spans="1:7" ht="55.5" customHeight="1" x14ac:dyDescent="0.3">
      <c r="A45" s="5">
        <v>23</v>
      </c>
      <c r="B45" s="5" t="s">
        <v>52</v>
      </c>
      <c r="C45" s="11" t="s">
        <v>36</v>
      </c>
      <c r="D45" s="5">
        <v>2</v>
      </c>
      <c r="E45" s="5">
        <v>0.372</v>
      </c>
      <c r="F45" s="5">
        <v>69</v>
      </c>
      <c r="G45" s="5">
        <v>138</v>
      </c>
    </row>
    <row r="46" spans="1:7" x14ac:dyDescent="0.3">
      <c r="A46" s="5">
        <v>24</v>
      </c>
      <c r="B46" s="47" t="s">
        <v>60</v>
      </c>
      <c r="C46" s="5"/>
      <c r="D46" s="5">
        <v>50</v>
      </c>
      <c r="E46" s="5"/>
      <c r="F46" s="5"/>
      <c r="G46" s="10">
        <v>92000</v>
      </c>
    </row>
    <row r="47" spans="1:7" x14ac:dyDescent="0.3">
      <c r="A47" s="5">
        <v>25</v>
      </c>
      <c r="B47" s="46" t="s">
        <v>61</v>
      </c>
      <c r="C47" s="45" t="s">
        <v>62</v>
      </c>
      <c r="D47" s="5"/>
      <c r="E47" s="5"/>
      <c r="F47" s="5"/>
      <c r="G47" s="10">
        <v>199195</v>
      </c>
    </row>
    <row r="48" spans="1:7" x14ac:dyDescent="0.3">
      <c r="A48" s="5">
        <v>26</v>
      </c>
      <c r="B48" s="5"/>
      <c r="C48" s="5"/>
      <c r="D48" s="5"/>
      <c r="E48" s="5"/>
      <c r="F48" s="5"/>
      <c r="G48" s="5"/>
    </row>
    <row r="49" spans="1:7" x14ac:dyDescent="0.3">
      <c r="A49" s="5">
        <v>27</v>
      </c>
      <c r="B49" s="5"/>
      <c r="C49" s="5"/>
      <c r="D49" s="5"/>
      <c r="E49" s="5"/>
      <c r="F49" s="5"/>
      <c r="G49" s="5"/>
    </row>
    <row r="50" spans="1:7" x14ac:dyDescent="0.3">
      <c r="A50" s="17" t="s">
        <v>10</v>
      </c>
      <c r="B50" s="18"/>
      <c r="C50" s="18"/>
      <c r="D50" s="18"/>
      <c r="E50" s="18"/>
      <c r="F50" s="19"/>
      <c r="G50" s="6">
        <f>SUM(G23:G49)</f>
        <v>833331</v>
      </c>
    </row>
    <row r="51" spans="1:7" ht="19.5" customHeight="1" x14ac:dyDescent="0.3">
      <c r="A51" s="20" t="s">
        <v>8</v>
      </c>
      <c r="B51" s="21"/>
      <c r="C51" s="21"/>
      <c r="D51" s="21"/>
      <c r="E51" s="21"/>
      <c r="F51" s="22"/>
      <c r="G51" s="6">
        <f>G52-G50</f>
        <v>166666.19999999995</v>
      </c>
    </row>
    <row r="52" spans="1:7" x14ac:dyDescent="0.3">
      <c r="A52" s="17" t="s">
        <v>9</v>
      </c>
      <c r="B52" s="18"/>
      <c r="C52" s="18"/>
      <c r="D52" s="18"/>
      <c r="E52" s="18"/>
      <c r="F52" s="19"/>
      <c r="G52" s="6">
        <f>G50*1.2</f>
        <v>999997.2</v>
      </c>
    </row>
    <row r="53" spans="1:7" x14ac:dyDescent="0.3">
      <c r="A53" s="7"/>
      <c r="B53" s="7"/>
      <c r="C53" s="8"/>
      <c r="D53" s="8"/>
      <c r="E53" s="8"/>
      <c r="F53" s="8"/>
      <c r="G53" s="7"/>
    </row>
    <row r="54" spans="1:7" x14ac:dyDescent="0.3">
      <c r="A54" s="7"/>
      <c r="B54" s="7"/>
      <c r="C54" s="8"/>
      <c r="D54" s="8"/>
      <c r="E54" s="8"/>
      <c r="F54" s="8"/>
      <c r="G54" s="7"/>
    </row>
  </sheetData>
  <mergeCells count="11">
    <mergeCell ref="A1:A6"/>
    <mergeCell ref="G1:G6"/>
    <mergeCell ref="C1:F6"/>
    <mergeCell ref="A20:G20"/>
    <mergeCell ref="A21:G21"/>
    <mergeCell ref="A50:F50"/>
    <mergeCell ref="A51:F51"/>
    <mergeCell ref="A52:F52"/>
    <mergeCell ref="A8:G18"/>
    <mergeCell ref="A7:G7"/>
    <mergeCell ref="A19:G19"/>
  </mergeCells>
  <phoneticPr fontId="9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Админ</cp:lastModifiedBy>
  <cp:lastPrinted>2016-09-24T18:37:54Z</cp:lastPrinted>
  <dcterms:created xsi:type="dcterms:W3CDTF">2016-09-21T11:18:44Z</dcterms:created>
  <dcterms:modified xsi:type="dcterms:W3CDTF">2020-05-19T11:44:24Z</dcterms:modified>
</cp:coreProperties>
</file>