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участі 2020-2021\"/>
    </mc:Choice>
  </mc:AlternateContent>
  <bookViews>
    <workbookView xWindow="0" yWindow="0" windowWidth="16392" windowHeight="64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6" i="1" l="1"/>
  <c r="F28" i="1" s="1"/>
  <c r="F27" i="1" s="1"/>
</calcChain>
</file>

<file path=xl/sharedStrings.xml><?xml version="1.0" encoding="utf-8"?>
<sst xmlns="http://schemas.openxmlformats.org/spreadsheetml/2006/main" count="21" uniqueCount="18">
  <si>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</si>
  <si>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</si>
  <si>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</si>
  <si>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</si>
  <si>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</si>
  <si>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</si>
  <si>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</si>
  <si>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</si>
  <si>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</si>
  <si>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</si>
  <si>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</si>
  <si>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</si>
  <si>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</si>
  <si>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r>
      <t xml:space="preserve">&lt;&lt; </t>
    </r>
    <r>
      <rPr>
        <b/>
        <sz val="14"/>
        <color theme="1"/>
        <rFont val="Times New Roman"/>
        <family val="1"/>
        <charset val="204"/>
      </rPr>
      <t>Інтерактивна школа мрії</t>
    </r>
    <r>
      <rPr>
        <b/>
        <sz val="14"/>
        <color theme="1"/>
        <rFont val="Symbol"/>
        <family val="1"/>
        <charset val="2"/>
      </rPr>
      <t>&gt;&gt;</t>
    </r>
  </si>
  <si>
    <t>Монтаж та налаштування інтерактивного комплексу (проектор, дошка, комп’ютер)</t>
  </si>
  <si>
    <t>Короткофокусний проектор Optoma X 308 STE або аналог</t>
  </si>
  <si>
    <t>Інтерактивна дошка Newline R5-800L або аналог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</si>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</sst>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left" vertical="top" wrapText="1"/>
    </xf>
    <xf numFmtId="0" fontId="10" fillId="0" borderId="19" xfId="0" applyFont="1" applyFill="1" applyBorder="1" applyAlignment="1" applyProtection="1">
      <alignment horizontal="right" vertical="top" wrapText="1"/>
    </xf>
    <xf numFmtId="0" fontId="1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izlabs.com.ua/ua/produkti/interaktiv/projectors/montazhnij-komplekt-instalyaciya-ta-nalashtuvannya-obladnannya" TargetMode="External"/><Relationship Id="rId2" Type="http://schemas.openxmlformats.org/officeDocument/2006/relationships/hyperlink" Target="https://elizlabs.com.ua/ua/produkti/interaktiv/interaktivni-kompleksi/interaktivna-doshka-newline-82" TargetMode="External"/><Relationship Id="rId1" Type="http://schemas.openxmlformats.org/officeDocument/2006/relationships/hyperlink" Target="https://elizlabs.com.ua/ua/produkti/interaktiv/projectors/multimedijnij-proektor-optom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C21" zoomScale="120" zoomScaleNormal="120" workbookViewId="0">
      <selection activeCell="D23" sqref="D23:D25"/>
    </sheetView>
  </sheetViews>
  <sheetFormatPr defaultColWidth="9.109375" defaultRowHeight="17.399999999999999" x14ac:dyDescent="0.3"/>
  <cols>
    <col min="1" max="1" width="5.88671875" style="4" customWidth="1"/>
    <col min="2" max="2" width="70" style="4" customWidth="1"/>
    <col min="3" max="3" width="14" style="4" customWidth="1"/>
    <col min="4" max="4" width="18" style="4" customWidth="1"/>
    <col min="5" max="5" width="17.109375" style="4" customWidth="1"/>
    <col min="6" max="6" width="12.6640625" style="4" customWidth="1"/>
    <col min="7" max="16384" width="9.109375" style="4"/>
  </cols>
  <sheetData>
    <row r="1" spans="1:6" ht="18" customHeight="1" x14ac:dyDescent="0.3">
      <c r="A1" s="26" t="s">
        <v>5</v>
      </c>
      <c r="B1" s="31" t="s">
        <v>11</v>
      </c>
      <c r="C1" s="31"/>
      <c r="D1" s="31"/>
      <c r="E1" s="31"/>
      <c r="F1" s="28" t="s">
        <v>5</v>
      </c>
    </row>
    <row r="2" spans="1:6" x14ac:dyDescent="0.3">
      <c r="A2" s="27"/>
      <c r="B2" s="32"/>
      <c r="C2" s="32"/>
      <c r="D2" s="32"/>
      <c r="E2" s="32"/>
      <c r="F2" s="29"/>
    </row>
    <row r="3" spans="1:6" x14ac:dyDescent="0.3">
      <c r="A3" s="27"/>
      <c r="B3" s="32"/>
      <c r="C3" s="32"/>
      <c r="D3" s="32"/>
      <c r="E3" s="32"/>
      <c r="F3" s="29"/>
    </row>
    <row r="4" spans="1:6" x14ac:dyDescent="0.3">
      <c r="A4" s="27"/>
      <c r="B4" s="32"/>
      <c r="C4" s="32"/>
      <c r="D4" s="32"/>
      <c r="E4" s="32"/>
      <c r="F4" s="29"/>
    </row>
    <row r="5" spans="1:6" x14ac:dyDescent="0.3">
      <c r="A5" s="27"/>
      <c r="B5" s="32"/>
      <c r="C5" s="32"/>
      <c r="D5" s="32"/>
      <c r="E5" s="32"/>
      <c r="F5" s="29"/>
    </row>
    <row r="6" spans="1:6" ht="18" thickBot="1" x14ac:dyDescent="0.35">
      <c r="A6" s="27"/>
      <c r="B6" s="33"/>
      <c r="C6" s="33"/>
      <c r="D6" s="33"/>
      <c r="E6" s="33"/>
      <c r="F6" s="30"/>
    </row>
    <row r="7" spans="1:6" ht="20.25" thickTop="1" thickBot="1" x14ac:dyDescent="0.35">
      <c r="A7" s="24"/>
      <c r="B7" s="24"/>
      <c r="C7" s="24"/>
      <c r="D7" s="24"/>
      <c r="E7" s="24"/>
      <c r="F7" s="24"/>
    </row>
    <row r="8" spans="1:6" ht="18.75" customHeight="1" thickTop="1" x14ac:dyDescent="0.3">
      <c r="A8" s="15" t="s">
        <v>12</v>
      </c>
      <c r="B8" s="16"/>
      <c r="C8" s="16"/>
      <c r="D8" s="16"/>
      <c r="E8" s="16"/>
      <c r="F8" s="17"/>
    </row>
    <row r="9" spans="1:6" x14ac:dyDescent="0.3">
      <c r="A9" s="18"/>
      <c r="B9" s="19"/>
      <c r="C9" s="19"/>
      <c r="D9" s="19"/>
      <c r="E9" s="19"/>
      <c r="F9" s="20"/>
    </row>
    <row r="10" spans="1:6" x14ac:dyDescent="0.3">
      <c r="A10" s="18"/>
      <c r="B10" s="19"/>
      <c r="C10" s="19"/>
      <c r="D10" s="19"/>
      <c r="E10" s="19"/>
      <c r="F10" s="20"/>
    </row>
    <row r="11" spans="1:6" x14ac:dyDescent="0.3">
      <c r="A11" s="18"/>
      <c r="B11" s="19"/>
      <c r="C11" s="19"/>
      <c r="D11" s="19"/>
      <c r="E11" s="19"/>
      <c r="F11" s="20"/>
    </row>
    <row r="12" spans="1:6" x14ac:dyDescent="0.3">
      <c r="A12" s="18"/>
      <c r="B12" s="19"/>
      <c r="C12" s="19"/>
      <c r="D12" s="19"/>
      <c r="E12" s="19"/>
      <c r="F12" s="20"/>
    </row>
    <row r="13" spans="1:6" x14ac:dyDescent="0.3">
      <c r="A13" s="18"/>
      <c r="B13" s="19"/>
      <c r="C13" s="19"/>
      <c r="D13" s="19"/>
      <c r="E13" s="19"/>
      <c r="F13" s="20"/>
    </row>
    <row r="14" spans="1:6" x14ac:dyDescent="0.3">
      <c r="A14" s="18"/>
      <c r="B14" s="19"/>
      <c r="C14" s="19"/>
      <c r="D14" s="19"/>
      <c r="E14" s="19"/>
      <c r="F14" s="20"/>
    </row>
    <row r="15" spans="1:6" x14ac:dyDescent="0.3">
      <c r="A15" s="18"/>
      <c r="B15" s="19"/>
      <c r="C15" s="19"/>
      <c r="D15" s="19"/>
      <c r="E15" s="19"/>
      <c r="F15" s="20"/>
    </row>
    <row r="16" spans="1:6" x14ac:dyDescent="0.3">
      <c r="A16" s="18"/>
      <c r="B16" s="19"/>
      <c r="C16" s="19"/>
      <c r="D16" s="19"/>
      <c r="E16" s="19"/>
      <c r="F16" s="20"/>
    </row>
    <row r="17" spans="1:6" x14ac:dyDescent="0.3">
      <c r="A17" s="18"/>
      <c r="B17" s="19"/>
      <c r="C17" s="19"/>
      <c r="D17" s="19"/>
      <c r="E17" s="19"/>
      <c r="F17" s="20"/>
    </row>
    <row r="18" spans="1:6" ht="18" thickBot="1" x14ac:dyDescent="0.35">
      <c r="A18" s="21"/>
      <c r="B18" s="22"/>
      <c r="C18" s="22"/>
      <c r="D18" s="22"/>
      <c r="E18" s="22"/>
      <c r="F18" s="23"/>
    </row>
    <row r="19" spans="1:6" ht="18" thickTop="1" x14ac:dyDescent="0.3">
      <c r="A19" s="25"/>
      <c r="B19" s="25"/>
      <c r="C19" s="25"/>
      <c r="D19" s="25"/>
      <c r="E19" s="25"/>
      <c r="F19" s="25"/>
    </row>
    <row r="20" spans="1:6" x14ac:dyDescent="0.3">
      <c r="A20" s="34" t="s">
        <v>7</v>
      </c>
      <c r="B20" s="35"/>
      <c r="C20" s="35"/>
      <c r="D20" s="35"/>
      <c r="E20" s="35"/>
      <c r="F20" s="36"/>
    </row>
    <row r="21" spans="1:6" x14ac:dyDescent="0.3">
      <c r="A21" s="37" t="s">
        <v>13</v>
      </c>
      <c r="B21" s="35"/>
      <c r="C21" s="35"/>
      <c r="D21" s="35"/>
      <c r="E21" s="35"/>
      <c r="F21" s="36"/>
    </row>
    <row r="22" spans="1:6" ht="34.799999999999997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18" x14ac:dyDescent="0.3">
      <c r="A23" s="5">
        <v>1</v>
      </c>
      <c r="B23" s="38" t="s">
        <v>15</v>
      </c>
      <c r="C23" s="40">
        <v>3</v>
      </c>
      <c r="D23" s="40" t="s">
        <v>17</v>
      </c>
      <c r="E23" s="39">
        <v>18100</v>
      </c>
      <c r="F23" s="39">
        <f>SUM(C23*E23)</f>
        <v>54300</v>
      </c>
    </row>
    <row r="24" spans="1:6" ht="18" x14ac:dyDescent="0.3">
      <c r="A24" s="5">
        <v>2</v>
      </c>
      <c r="B24" s="38" t="s">
        <v>16</v>
      </c>
      <c r="C24" s="40">
        <v>3</v>
      </c>
      <c r="D24" s="40" t="s">
        <v>17</v>
      </c>
      <c r="E24" s="39">
        <v>28400</v>
      </c>
      <c r="F24" s="39">
        <f>SUM(C24*E24)</f>
        <v>85200</v>
      </c>
    </row>
    <row r="25" spans="1:6" ht="27.6" x14ac:dyDescent="0.3">
      <c r="A25" s="5">
        <v>3</v>
      </c>
      <c r="B25" s="38" t="s">
        <v>14</v>
      </c>
      <c r="C25" s="40">
        <v>3</v>
      </c>
      <c r="D25" s="40" t="s">
        <v>17</v>
      </c>
      <c r="E25" s="39">
        <v>7600</v>
      </c>
      <c r="F25" s="39">
        <f>SUM(C25*E25)</f>
        <v>22800</v>
      </c>
    </row>
    <row r="26" spans="1:6" x14ac:dyDescent="0.3">
      <c r="A26" s="9" t="s">
        <v>10</v>
      </c>
      <c r="B26" s="10"/>
      <c r="C26" s="10"/>
      <c r="D26" s="10"/>
      <c r="E26" s="11"/>
      <c r="F26" s="6">
        <f>SUM(F23:F25)</f>
        <v>162300</v>
      </c>
    </row>
    <row r="27" spans="1:6" ht="19.5" customHeight="1" x14ac:dyDescent="0.3">
      <c r="A27" s="12" t="s">
        <v>8</v>
      </c>
      <c r="B27" s="13"/>
      <c r="C27" s="13"/>
      <c r="D27" s="13"/>
      <c r="E27" s="14"/>
      <c r="F27" s="6">
        <f>F28-F26</f>
        <v>32460</v>
      </c>
    </row>
    <row r="28" spans="1:6" x14ac:dyDescent="0.3">
      <c r="A28" s="9" t="s">
        <v>9</v>
      </c>
      <c r="B28" s="10"/>
      <c r="C28" s="10"/>
      <c r="D28" s="10"/>
      <c r="E28" s="11"/>
      <c r="F28" s="6">
        <f>F26*1.2</f>
        <v>194760</v>
      </c>
    </row>
    <row r="29" spans="1:6" x14ac:dyDescent="0.3">
      <c r="A29" s="7"/>
      <c r="B29" s="8"/>
      <c r="C29" s="8"/>
      <c r="D29" s="8"/>
      <c r="E29" s="8"/>
      <c r="F29" s="7"/>
    </row>
    <row r="30" spans="1:6" x14ac:dyDescent="0.3">
      <c r="A30" s="7"/>
      <c r="B30" s="8"/>
      <c r="C30" s="8"/>
      <c r="D30" s="8"/>
      <c r="E30" s="8"/>
      <c r="F30" s="7"/>
    </row>
  </sheetData>
  <mergeCells count="11">
    <mergeCell ref="A1:A6"/>
    <mergeCell ref="F1:F6"/>
    <mergeCell ref="B1:E6"/>
    <mergeCell ref="A20:F20"/>
    <mergeCell ref="A21:F21"/>
    <mergeCell ref="A26:E26"/>
    <mergeCell ref="A27:E27"/>
    <mergeCell ref="A28:E28"/>
    <mergeCell ref="A8:F18"/>
    <mergeCell ref="A7:F7"/>
    <mergeCell ref="A19:F19"/>
  </mergeCells>
  <hyperlinks>
    <hyperlink ref="B23" r:id="rId1" display="https://elizlabs.com.ua/ua/produkti/interaktiv/projectors/multimedijnij-proektor-optoma"/>
    <hyperlink ref="B24" r:id="rId2" display="https://elizlabs.com.ua/ua/produkti/interaktiv/interaktivni-kompleksi/interaktivna-doshka-newline-82"/>
    <hyperlink ref="B25" r:id="rId3" display="https://elizlabs.com.ua/ua/produkti/interaktiv/projectors/montazhnij-komplekt-instalyaciya-ta-nalashtuvannya-obladnannya"/>
  </hyperlinks>
  <pageMargins left="0.25" right="0.25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2020-05-17T13:22:01Z</dcterms:modified>
</cp:coreProperties>
</file>