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оект №462\Бюджет\"/>
    </mc:Choice>
  </mc:AlternateContent>
  <bookViews>
    <workbookView xWindow="0" yWindow="48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F11" i="1"/>
  <c r="F10" i="1"/>
  <c r="F4" i="1"/>
  <c r="F5" i="1"/>
  <c r="F6" i="1"/>
  <c r="F7" i="1"/>
  <c r="F8" i="1"/>
  <c r="F9" i="1"/>
  <c r="F3" i="1"/>
</calcChain>
</file>

<file path=xl/sharedStrings.xml><?xml version="1.0" encoding="utf-8"?>
<sst xmlns="http://schemas.openxmlformats.org/spreadsheetml/2006/main" count="16" uniqueCount="16">
  <si>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</si>
  <si>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</si>
  <si>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</si>
  <si>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</si>
  <si>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</si>
  <si>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</si>
  <si>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Пропозиція автора проекту</t>
  </si>
  <si>
    <t>Непередбачені витрати:</t>
  </si>
  <si>
    <t>Заробітна плата</t>
  </si>
  <si>
    <t>Вартість матеріальних ресурсів</t>
  </si>
  <si>
    <t>Вартість єксплуатації будівельних машин і механізмів</t>
  </si>
  <si>
    <t>Загально виробничі витрати</t>
  </si>
  <si>
    <t>Прибуток</t>
  </si>
  <si>
    <t>Кошти на покриття адмiнiстративних витрат будiвельно-монтажних органiзацiй</t>
  </si>
  <si>
    <t>Податки, збори, обов'язковi платежi, встановленi чинним законодавством i не</t>
  </si>
  <si>
    <t>Договірна ціна на на улаштування тротуарної плитки за адресою: вул. Янтарна 81/1 м.Дніпро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</si>
</sst>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B1" zoomScale="120" zoomScaleNormal="120" workbookViewId="0">
      <selection activeCell="H6" sqref="H6"/>
    </sheetView>
  </sheetViews>
  <sheetFormatPr defaultRowHeight="18.75" x14ac:dyDescent="0.25"/>
  <cols>
    <col min="1" max="1" width="5.85546875" style="1" customWidth="1"/>
    <col min="2" max="2" width="5.85546875" style="7" customWidth="1"/>
    <col min="3" max="3" width="76.85546875" style="6" customWidth="1"/>
    <col min="4" max="4" width="14" style="1" customWidth="1"/>
    <col min="5" max="5" width="17.140625" style="25" customWidth="1"/>
    <col min="6" max="6" width="12.7109375" style="25" customWidth="1"/>
    <col min="7" max="16384" width="9.140625" style="1"/>
  </cols>
  <sheetData>
    <row r="1" spans="1:6" s="7" customFormat="1" x14ac:dyDescent="0.25">
      <c r="B1" s="8"/>
      <c r="C1" s="9" t="s">
        <v>6</v>
      </c>
      <c r="D1" s="9"/>
      <c r="E1" s="9"/>
      <c r="F1" s="9"/>
    </row>
    <row r="2" spans="1:6" s="7" customFormat="1" ht="37.5" x14ac:dyDescent="0.25">
      <c r="A2" s="10" t="s">
        <v>0</v>
      </c>
      <c r="B2" s="19" t="s">
        <v>15</v>
      </c>
      <c r="C2" s="11"/>
      <c r="D2" s="20" t="s">
        <v>4</v>
      </c>
      <c r="E2" s="21" t="s">
        <v>3</v>
      </c>
      <c r="F2" s="21" t="s">
        <v>5</v>
      </c>
    </row>
    <row r="3" spans="1:6" x14ac:dyDescent="0.25">
      <c r="A3" s="1">
        <v>2</v>
      </c>
      <c r="B3" s="8">
        <v>1</v>
      </c>
      <c r="C3" s="3" t="s">
        <v>8</v>
      </c>
      <c r="D3" s="2">
        <v>1</v>
      </c>
      <c r="E3" s="22">
        <v>36.86551</v>
      </c>
      <c r="F3" s="22">
        <f>E3*D3</f>
        <v>36.86551</v>
      </c>
    </row>
    <row r="4" spans="1:6" x14ac:dyDescent="0.25">
      <c r="A4" s="1">
        <v>3</v>
      </c>
      <c r="B4" s="8">
        <v>2</v>
      </c>
      <c r="C4" s="3" t="s">
        <v>9</v>
      </c>
      <c r="D4" s="2">
        <v>1</v>
      </c>
      <c r="E4" s="22">
        <v>98.676329999999993</v>
      </c>
      <c r="F4" s="22">
        <f t="shared" ref="F4:F9" si="0">E4*D4</f>
        <v>98.676329999999993</v>
      </c>
    </row>
    <row r="5" spans="1:6" x14ac:dyDescent="0.25">
      <c r="A5" s="1">
        <v>4</v>
      </c>
      <c r="B5" s="8">
        <v>3</v>
      </c>
      <c r="C5" s="3" t="s">
        <v>10</v>
      </c>
      <c r="D5" s="2">
        <v>1</v>
      </c>
      <c r="E5" s="22">
        <v>5.6871299999999998</v>
      </c>
      <c r="F5" s="22">
        <f t="shared" si="0"/>
        <v>5.6871299999999998</v>
      </c>
    </row>
    <row r="6" spans="1:6" x14ac:dyDescent="0.25">
      <c r="A6" s="1">
        <v>5</v>
      </c>
      <c r="B6" s="8">
        <v>4</v>
      </c>
      <c r="C6" s="3" t="s">
        <v>11</v>
      </c>
      <c r="D6" s="2">
        <v>1</v>
      </c>
      <c r="E6" s="22">
        <v>13.260490000000001</v>
      </c>
      <c r="F6" s="22">
        <f t="shared" si="0"/>
        <v>13.260490000000001</v>
      </c>
    </row>
    <row r="7" spans="1:6" x14ac:dyDescent="0.25">
      <c r="A7" s="1">
        <v>10</v>
      </c>
      <c r="B7" s="8">
        <v>5</v>
      </c>
      <c r="C7" s="3" t="s">
        <v>12</v>
      </c>
      <c r="D7" s="2">
        <v>1</v>
      </c>
      <c r="E7" s="22">
        <v>3.18804</v>
      </c>
      <c r="F7" s="22">
        <f t="shared" si="0"/>
        <v>3.18804</v>
      </c>
    </row>
    <row r="8" spans="1:6" ht="31.5" x14ac:dyDescent="0.25">
      <c r="B8" s="8">
        <v>6</v>
      </c>
      <c r="C8" s="4" t="s">
        <v>13</v>
      </c>
      <c r="D8" s="5">
        <v>1</v>
      </c>
      <c r="E8" s="22">
        <v>0.57665999999999995</v>
      </c>
      <c r="F8" s="22">
        <f t="shared" si="0"/>
        <v>0.57665999999999995</v>
      </c>
    </row>
    <row r="9" spans="1:6" ht="18.75" customHeight="1" x14ac:dyDescent="0.25">
      <c r="B9" s="8">
        <v>7</v>
      </c>
      <c r="C9" s="4" t="s">
        <v>14</v>
      </c>
      <c r="D9" s="2">
        <v>1</v>
      </c>
      <c r="E9" s="22">
        <v>8.3291699999999995</v>
      </c>
      <c r="F9" s="22">
        <f t="shared" si="0"/>
        <v>8.3291699999999995</v>
      </c>
    </row>
    <row r="10" spans="1:6" s="12" customFormat="1" x14ac:dyDescent="0.25">
      <c r="B10" s="13"/>
      <c r="C10" s="14" t="s">
        <v>1</v>
      </c>
      <c r="D10" s="14"/>
      <c r="E10" s="14"/>
      <c r="F10" s="23">
        <f>SUM(F3:F9)</f>
        <v>166.58332999999999</v>
      </c>
    </row>
    <row r="11" spans="1:6" s="12" customFormat="1" ht="24" customHeight="1" x14ac:dyDescent="0.25">
      <c r="A11" s="15"/>
      <c r="B11" s="16"/>
      <c r="C11" s="17" t="s">
        <v>7</v>
      </c>
      <c r="D11" s="17"/>
      <c r="E11" s="17"/>
      <c r="F11" s="24">
        <f>F12-F10</f>
        <v>33.316665999999998</v>
      </c>
    </row>
    <row r="12" spans="1:6" s="12" customFormat="1" x14ac:dyDescent="0.25">
      <c r="B12" s="13"/>
      <c r="C12" s="18" t="s">
        <v>2</v>
      </c>
      <c r="D12" s="18"/>
      <c r="E12" s="18"/>
      <c r="F12" s="24">
        <f>F10*1.2</f>
        <v>199.89999599999999</v>
      </c>
    </row>
  </sheetData>
  <mergeCells count="5">
    <mergeCell ref="C1:F1"/>
    <mergeCell ref="C10:E10"/>
    <mergeCell ref="C12:E12"/>
    <mergeCell ref="C11:E11"/>
    <mergeCell ref="B2:C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2019-08-01T10:56:12Z</cp:lastPrinted>
  <dcterms:created xsi:type="dcterms:W3CDTF">2016-09-21T11:18:44Z</dcterms:created>
  <dcterms:modified xsi:type="dcterms:W3CDTF">2019-08-01T10:56:14Z</dcterms:modified>
</cp:coreProperties>
</file>