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НН Документи\НВК 37 Бюджет участі\"/>
    </mc:Choice>
  </mc:AlternateContent>
  <xr:revisionPtr revIDLastSave="0" documentId="8_{9FE8BB7C-E275-48D2-B6C6-78ED7AB0DD1E}" xr6:coauthVersionLast="43" xr6:coauthVersionMax="43" xr10:uidLastSave="{00000000-0000-0000-0000-000000000000}"/>
  <bookViews>
    <workbookView xWindow="-110" yWindow="-110" windowWidth="19420" windowHeight="11020" xr2:uid="{00000000-000D-0000-FFFF-FFFF00000000}"/>
  </bookViews>
  <sheets>
    <sheet name="Загальний" sheetId="2" r:id="rId1"/>
    <sheet name="Компютерне обладнання" sheetId="3" r:id="rId2"/>
    <sheet name="Меблі" sheetId="5" r:id="rId3"/>
    <sheet name="Кондиціонер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3" l="1"/>
  <c r="E12" i="3"/>
  <c r="E6" i="3"/>
  <c r="E5" i="3"/>
  <c r="E4" i="3"/>
  <c r="E5" i="2"/>
  <c r="E4" i="2"/>
  <c r="E11" i="5"/>
  <c r="E6" i="6"/>
  <c r="E4" i="6" l="1"/>
  <c r="E14" i="3"/>
  <c r="E9" i="5"/>
  <c r="E3" i="2" l="1"/>
  <c r="E6" i="2" s="1"/>
  <c r="E8" i="2" s="1"/>
  <c r="E16" i="3"/>
</calcChain>
</file>

<file path=xl/sharedStrings.xml><?xml version="1.0" encoding="utf-8"?>
<sst xmlns="http://schemas.openxmlformats.org/spreadsheetml/2006/main" count="75" uniqueCount="33">
  <si>
    <t>№ 
п/п</t>
  </si>
  <si>
    <t>Всього: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</si>
  <si>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</si>
  <si>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</si>
  <si>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</si>
  <si>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</si>
  <si>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</si>
  <si>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</si>
  <si>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</si>
  <si>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Комп’ютерне, мережеве та інтерактивне обладнання з інсталяцією</t>
  </si>
  <si>
    <t>Меблі</t>
  </si>
  <si>
    <t>Кондиціонер (спліт-система)</t>
  </si>
  <si>
    <t>Разом:</t>
  </si>
  <si>
    <t xml:space="preserve"> </t>
  </si>
  <si>
    <t xml:space="preserve">Мультимедійний комплекс у складі: Інтерактивна дошка SBM680V; Короткофокусний проектор INV30 з кріпленням. Доставка, монтаж та налаштування інтерактивного комплексу. </t>
  </si>
  <si>
    <t>Ноутбук Acer Pentium N5000/4Gb/SSD128Gb/W10pro/Office</t>
  </si>
  <si>
    <t>Автоматизоване робоче місце (комп’ютерний клас) у складі: (Персональний комп'ютер учня – 15 шт. Персональний комп’ютер вчителя – 1 шт. Інсталяційний пакет: Монтаж, підключення та налаштування обладнання, побудова локальної мережі)</t>
  </si>
  <si>
    <t xml:space="preserve">Багатофункціональний пристрій Brother DCPL2540DNR (DCPL2540DNR1) + додатковий картридж Brother TN2375 (Китай) </t>
  </si>
  <si>
    <t>БФП Epson L850 (C11CE31402) + USB cable+ додатковий набір катриджів (Epson L800 Black (C13T67314A), Epson L800 Cyan (C13T67324A), Epson L800 Magenta (C13T67334A), Epson L800 Yellow (C13T67344A), Epson L800 Light Cyan (C13T67354A), Epson L800 Light Magenta (C13T67364A)</t>
  </si>
  <si>
    <t>Непередбачені: 
витрати:</t>
  </si>
  <si>
    <t xml:space="preserve">Персональний комп'ютер учня </t>
  </si>
  <si>
    <t xml:space="preserve">Фром фактор Моноблок Процесор: 2-х ядерний Intel Pentium (2,9 ГГц ).  Об’єм оперативної пам’яті: 4 ГБ типу DDR4 частотою не менше 2400 МГц.  Відеокарта: вбудована  Жорсткий диск: HDD 500Gb 7200rpm. Мережеві інтерфейси: 10/100/1000 Мбіт/сек.  Роз’єми: USB 2.0 –2 шт. USB 3.0 –4 шт. універсальний роз'єм для гарнітури. лінійний вихід. Слоти розширення M.2. Модулі: TPM (Захист сховища облікових даних).  Блок живлення: потужність не більше 150 Вт. 
Операційна система: Pre-installed ліцензійна Windows 10 Pro  Офісні додатки Програмне забезпечення MS OfficeStd 2019 Acdmc.  Тип дисплея: Звичайний.  Розмір екрана: 19,5". Роздільна здатність екрана: не менше 1600 x 900.  Вбудована цифрова камера так. Аудіосистема: Стереодинаміки  Інтерфейси: не менше 1 DisplayPort 1.2.  Кути нахилу: –5 – 30 градусів. Комплект поставки: Моноблок, миша, клавіатура.  Інсталяційний пакет: Монтаж, підключення та налаштування обладнання. </t>
  </si>
  <si>
    <t xml:space="preserve">Персональний комп’ютер вчителя – 1 шт. Фром фактор Моноблок Процесор: 2-х ядерний Intel Pentium (2,9 ГГц ).  Об’єм оперативної пам’яті: 4 ГБ типу DDR4 частотою не менше 2400 МГц.   Відеокарта: вбудована  Жорсткий диск: HDD 500Gb 7200rpm.  Мережеві інтерфейси: 10/100/1000 Мбіт/сек.  Роз’єми: USB 2.0 –2 шт. USB 3.0 –4 шт. універсальний роз'єм для гарнітури. лінійний вихід. Слоти розширення M.2. Модулі: TPM (Захист сховища облікових даних).  Блок живлення: потужність не більше 150 Вт.  Операційна система: Pre-installed ліцензійна Windows 10 Pro  Офісні додатки Програмне забезпечення MS OfficeStd 2019 Acdmc.  Тип дисплея: сенсорний.  Розмір екрана: 19,5". Роздільна здатність екрана: не менше 1600 x 900.  Вбудована цифрова камера так. Аудіосистема: Стереодинаміки  Інтерфейси: не менше 1 DisplayPort 1.2.  Кути нахилу: –5 – 30 градусів. Комплект поставки: Моноблок, миша, клавіатура.  Безпека видалення даних з локального жорсткого диска через BIOS (Secure Erase), можливість використання гнізда для замка безпеки, кришка портів, парольний захист налаштувань і BIOS, засіб зчитування захищеного носія ключових даних для аутентифікації користувача що забезпечує безпечний доступ до ПК. Інсталяційний пакет: Монтаж, підключення та налаштування обладнання. </t>
  </si>
  <si>
    <t>Персональні комп’ютери (моноблоки) повинні бути від одного виробника для спрощення сервісного обслуговування, на підтвердження чого Учасник надає авторизаційний лист від виробника обладнання із зазначенням кількості та найменування  товару</t>
  </si>
  <si>
    <t>Стіл учнівський одномісний зі змінною висотою</t>
  </si>
  <si>
    <t>Стілець учнівський зі змінною висотою</t>
  </si>
  <si>
    <t>Стіл для кабінету інформатики</t>
  </si>
  <si>
    <t>Стіл вчителя модульний</t>
  </si>
  <si>
    <t>Шафа комбінована зі скляними дверцятами</t>
  </si>
  <si>
    <t>Шафа для одягу</t>
  </si>
  <si>
    <t>Кондиціонер (спліт-система) від 50м2 (включаючи установлення в кабінеті і введення в експлуатацію з додатковими 3м траси (труба, кабель, утеплювач )</t>
  </si>
  <si>
    <t>Детально на наступних аркушах</t>
  </si>
  <si>
    <t>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</si>
</sst>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2" fontId="4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E15" sqref="E15"/>
    </sheetView>
  </sheetViews>
  <sheetFormatPr defaultColWidth="9.1796875" defaultRowHeight="18" x14ac:dyDescent="0.4"/>
  <cols>
    <col min="1" max="1" width="6.453125" style="1" customWidth="1"/>
    <col min="2" max="2" width="37" style="1" customWidth="1"/>
    <col min="3" max="3" width="19.54296875" style="7" customWidth="1"/>
    <col min="4" max="4" width="14.81640625" style="7" customWidth="1"/>
    <col min="5" max="5" width="12.7265625" style="1" customWidth="1"/>
    <col min="6" max="6" width="15.1796875" style="1" customWidth="1"/>
    <col min="7" max="7" width="16.26953125" style="1" customWidth="1"/>
    <col min="8" max="8" width="14.7265625" style="1" customWidth="1"/>
    <col min="9" max="9" width="22.90625" style="1" customWidth="1"/>
    <col min="10" max="16384" width="9.1796875" style="1"/>
  </cols>
  <sheetData>
    <row r="1" spans="1:8" x14ac:dyDescent="0.4">
      <c r="A1" s="4"/>
      <c r="B1" s="4"/>
      <c r="C1" s="28" t="s">
        <v>5</v>
      </c>
      <c r="D1" s="28"/>
      <c r="E1" s="28"/>
      <c r="F1" s="28" t="s">
        <v>6</v>
      </c>
      <c r="G1" s="28"/>
      <c r="H1" s="28"/>
    </row>
    <row r="2" spans="1:8" ht="52.5" x14ac:dyDescent="0.4">
      <c r="A2" s="5" t="s">
        <v>0</v>
      </c>
      <c r="B2" s="9" t="s">
        <v>8</v>
      </c>
      <c r="C2" s="9" t="s">
        <v>3</v>
      </c>
      <c r="D2" s="9" t="s">
        <v>2</v>
      </c>
      <c r="E2" s="9" t="s">
        <v>7</v>
      </c>
      <c r="F2" s="3" t="s">
        <v>3</v>
      </c>
      <c r="G2" s="3" t="s">
        <v>4</v>
      </c>
      <c r="H2" s="2" t="s">
        <v>7</v>
      </c>
    </row>
    <row r="3" spans="1:8" ht="29" x14ac:dyDescent="0.4">
      <c r="A3" s="24">
        <v>1</v>
      </c>
      <c r="B3" s="10" t="s">
        <v>9</v>
      </c>
      <c r="C3" s="11"/>
      <c r="D3" s="11"/>
      <c r="E3" s="17">
        <f>'Компютерне обладнання'!E14</f>
        <v>737684.6</v>
      </c>
      <c r="G3" s="8"/>
      <c r="H3" s="8"/>
    </row>
    <row r="4" spans="1:8" x14ac:dyDescent="0.4">
      <c r="A4" s="24">
        <v>2</v>
      </c>
      <c r="B4" s="10" t="s">
        <v>10</v>
      </c>
      <c r="C4" s="10"/>
      <c r="D4" s="10"/>
      <c r="E4" s="17">
        <f>Меблі!E9</f>
        <v>74922</v>
      </c>
      <c r="G4" s="8"/>
      <c r="H4" s="8"/>
    </row>
    <row r="5" spans="1:8" x14ac:dyDescent="0.4">
      <c r="A5" s="24">
        <v>3</v>
      </c>
      <c r="B5" s="10" t="s">
        <v>11</v>
      </c>
      <c r="C5" s="10"/>
      <c r="D5" s="10"/>
      <c r="E5" s="17">
        <f>Кондиціонер!E4</f>
        <v>18000</v>
      </c>
      <c r="G5" s="8"/>
      <c r="H5" s="8"/>
    </row>
    <row r="6" spans="1:8" x14ac:dyDescent="0.4">
      <c r="A6" s="8"/>
      <c r="B6" s="14"/>
      <c r="C6" s="12"/>
      <c r="D6" s="13" t="s">
        <v>12</v>
      </c>
      <c r="E6" s="18">
        <f>SUM(E3:E5)</f>
        <v>830606.6</v>
      </c>
      <c r="F6" s="10"/>
      <c r="G6" s="8"/>
      <c r="H6" s="8"/>
    </row>
    <row r="7" spans="1:8" x14ac:dyDescent="0.4">
      <c r="A7" s="8"/>
      <c r="B7" s="27" t="s">
        <v>19</v>
      </c>
      <c r="C7" s="27"/>
      <c r="D7" s="27"/>
      <c r="E7" s="6">
        <v>0.2</v>
      </c>
      <c r="F7" s="10"/>
      <c r="G7" s="8"/>
      <c r="H7" s="8"/>
    </row>
    <row r="8" spans="1:8" x14ac:dyDescent="0.4">
      <c r="A8" s="8"/>
      <c r="B8" s="14"/>
      <c r="C8" s="14"/>
      <c r="D8" s="15" t="s">
        <v>1</v>
      </c>
      <c r="E8" s="16">
        <f>E6+E6*E7</f>
        <v>996727.91999999993</v>
      </c>
      <c r="F8" s="8"/>
      <c r="G8" s="8"/>
      <c r="H8" s="8"/>
    </row>
    <row r="15" spans="1:8" x14ac:dyDescent="0.4">
      <c r="B15" s="1" t="s">
        <v>31</v>
      </c>
    </row>
    <row r="16" spans="1:8" ht="18.5" x14ac:dyDescent="0.45">
      <c r="B16" s="26" t="s">
        <v>32</v>
      </c>
    </row>
  </sheetData>
  <mergeCells count="3">
    <mergeCell ref="B7:D7"/>
    <mergeCell ref="C1:E1"/>
    <mergeCell ref="F1:H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DD3D7-A3A9-490B-B053-CF042E821E1E}">
  <dimension ref="A1:H16"/>
  <sheetViews>
    <sheetView zoomScale="77" zoomScaleNormal="77" workbookViewId="0">
      <selection activeCell="C6" sqref="C6"/>
    </sheetView>
  </sheetViews>
  <sheetFormatPr defaultColWidth="9.1796875" defaultRowHeight="18" x14ac:dyDescent="0.4"/>
  <cols>
    <col min="1" max="1" width="6.453125" style="1" customWidth="1"/>
    <col min="2" max="2" width="37" style="1" customWidth="1"/>
    <col min="3" max="3" width="19.54296875" style="7" customWidth="1"/>
    <col min="4" max="4" width="14.81640625" style="7" customWidth="1"/>
    <col min="5" max="5" width="12.7265625" style="1" customWidth="1"/>
    <col min="6" max="6" width="15.1796875" style="1" customWidth="1"/>
    <col min="7" max="7" width="16.26953125" style="1" customWidth="1"/>
    <col min="8" max="8" width="14.7265625" style="1" customWidth="1"/>
    <col min="9" max="9" width="22.90625" style="1" customWidth="1"/>
    <col min="10" max="16384" width="9.1796875" style="1"/>
  </cols>
  <sheetData>
    <row r="1" spans="1:8" x14ac:dyDescent="0.4">
      <c r="A1" s="4"/>
      <c r="B1" s="4"/>
      <c r="C1" s="28" t="s">
        <v>5</v>
      </c>
      <c r="D1" s="28"/>
      <c r="E1" s="28"/>
      <c r="F1" s="28" t="s">
        <v>6</v>
      </c>
      <c r="G1" s="28"/>
      <c r="H1" s="28"/>
    </row>
    <row r="2" spans="1:8" ht="52.5" x14ac:dyDescent="0.4">
      <c r="A2" s="5" t="s">
        <v>0</v>
      </c>
      <c r="B2" s="9" t="s">
        <v>8</v>
      </c>
      <c r="C2" s="9" t="s">
        <v>3</v>
      </c>
      <c r="D2" s="9" t="s">
        <v>2</v>
      </c>
      <c r="E2" s="9" t="s">
        <v>7</v>
      </c>
      <c r="F2" s="3" t="s">
        <v>3</v>
      </c>
      <c r="G2" s="3" t="s">
        <v>4</v>
      </c>
      <c r="H2" s="2" t="s">
        <v>7</v>
      </c>
    </row>
    <row r="3" spans="1:8" ht="60" x14ac:dyDescent="0.4">
      <c r="A3" s="25"/>
      <c r="B3" s="19" t="s">
        <v>9</v>
      </c>
      <c r="C3" s="19"/>
      <c r="D3" s="19"/>
      <c r="E3" s="19"/>
      <c r="F3" s="10"/>
    </row>
    <row r="4" spans="1:8" ht="85" x14ac:dyDescent="0.4">
      <c r="A4" s="25">
        <v>1</v>
      </c>
      <c r="B4" s="11" t="s">
        <v>14</v>
      </c>
      <c r="C4" s="11">
        <v>1</v>
      </c>
      <c r="D4" s="11">
        <v>54999.6</v>
      </c>
      <c r="E4" s="11">
        <f>C4*D4</f>
        <v>54999.6</v>
      </c>
      <c r="F4" s="10"/>
      <c r="G4" s="10"/>
      <c r="H4" s="10"/>
    </row>
    <row r="5" spans="1:8" ht="29" x14ac:dyDescent="0.4">
      <c r="A5" s="25">
        <v>2</v>
      </c>
      <c r="B5" s="11" t="s">
        <v>15</v>
      </c>
      <c r="C5" s="11">
        <v>10</v>
      </c>
      <c r="D5" s="11">
        <v>15000</v>
      </c>
      <c r="E5" s="11">
        <f>C5*D5</f>
        <v>150000</v>
      </c>
      <c r="F5" s="10"/>
      <c r="G5" s="10"/>
      <c r="H5" s="10"/>
    </row>
    <row r="6" spans="1:8" ht="113" x14ac:dyDescent="0.4">
      <c r="A6" s="25">
        <v>3</v>
      </c>
      <c r="B6" s="11" t="s">
        <v>16</v>
      </c>
      <c r="C6" s="11">
        <v>1</v>
      </c>
      <c r="D6" s="11">
        <v>510000</v>
      </c>
      <c r="E6" s="11">
        <f>C6*D6</f>
        <v>510000</v>
      </c>
      <c r="F6" s="10"/>
      <c r="G6" s="10"/>
      <c r="H6" s="10"/>
    </row>
    <row r="7" spans="1:8" x14ac:dyDescent="0.4">
      <c r="A7" s="25"/>
      <c r="B7" s="10" t="s">
        <v>20</v>
      </c>
      <c r="C7" s="10">
        <v>15</v>
      </c>
      <c r="D7" s="10"/>
      <c r="E7" s="10"/>
      <c r="F7" s="10"/>
      <c r="G7" s="10"/>
      <c r="H7" s="10"/>
    </row>
    <row r="8" spans="1:8" ht="379" x14ac:dyDescent="0.4">
      <c r="A8" s="25"/>
      <c r="B8" s="10" t="s">
        <v>21</v>
      </c>
      <c r="C8" s="10"/>
      <c r="D8" s="10"/>
      <c r="E8" s="10"/>
      <c r="F8" s="10"/>
      <c r="G8" s="10"/>
      <c r="H8" s="10"/>
    </row>
    <row r="9" spans="1:8" ht="409.6" x14ac:dyDescent="0.4">
      <c r="A9" s="25"/>
      <c r="B9" s="10" t="s">
        <v>22</v>
      </c>
      <c r="C9" s="10">
        <v>1</v>
      </c>
      <c r="D9" s="10"/>
      <c r="E9" s="10"/>
      <c r="F9" s="10"/>
      <c r="G9" s="10"/>
      <c r="H9" s="10"/>
    </row>
    <row r="10" spans="1:8" x14ac:dyDescent="0.4">
      <c r="A10" s="25"/>
      <c r="B10" s="10" t="s">
        <v>13</v>
      </c>
      <c r="C10" s="10"/>
      <c r="D10" s="10"/>
      <c r="E10" s="10"/>
      <c r="F10" s="10"/>
      <c r="G10" s="10"/>
      <c r="H10" s="10"/>
    </row>
    <row r="11" spans="1:8" ht="99" x14ac:dyDescent="0.4">
      <c r="A11" s="25"/>
      <c r="B11" s="10" t="s">
        <v>23</v>
      </c>
      <c r="C11" s="10"/>
      <c r="D11" s="10"/>
      <c r="E11" s="10"/>
      <c r="F11" s="10"/>
      <c r="G11" s="10"/>
      <c r="H11" s="10"/>
    </row>
    <row r="12" spans="1:8" ht="57" x14ac:dyDescent="0.4">
      <c r="A12" s="25">
        <v>4</v>
      </c>
      <c r="B12" s="11" t="s">
        <v>17</v>
      </c>
      <c r="C12" s="11">
        <v>1</v>
      </c>
      <c r="D12" s="11">
        <v>9996</v>
      </c>
      <c r="E12" s="11">
        <f>C12*D12</f>
        <v>9996</v>
      </c>
      <c r="F12" s="10"/>
      <c r="G12" s="10"/>
      <c r="H12" s="10"/>
    </row>
    <row r="13" spans="1:8" ht="113" x14ac:dyDescent="0.4">
      <c r="A13" s="25">
        <v>5</v>
      </c>
      <c r="B13" s="11" t="s">
        <v>18</v>
      </c>
      <c r="C13" s="11">
        <v>1</v>
      </c>
      <c r="D13" s="11">
        <v>12689</v>
      </c>
      <c r="E13" s="11">
        <f>C13*D13</f>
        <v>12689</v>
      </c>
      <c r="F13" s="10"/>
      <c r="G13" s="8"/>
      <c r="H13" s="8"/>
    </row>
    <row r="14" spans="1:8" ht="18.5" thickBot="1" x14ac:dyDescent="0.45">
      <c r="A14" s="8"/>
      <c r="B14" s="21"/>
      <c r="C14" s="12"/>
      <c r="D14" s="13" t="s">
        <v>12</v>
      </c>
      <c r="E14" s="18">
        <f>SUM(E4:E13)</f>
        <v>737684.6</v>
      </c>
      <c r="F14" s="10"/>
      <c r="G14" s="8"/>
      <c r="H14" s="8"/>
    </row>
    <row r="15" spans="1:8" x14ac:dyDescent="0.4">
      <c r="A15" s="8"/>
      <c r="B15" s="27" t="s">
        <v>19</v>
      </c>
      <c r="C15" s="27"/>
      <c r="D15" s="27"/>
      <c r="E15" s="6">
        <v>0.2</v>
      </c>
      <c r="F15" s="10"/>
      <c r="G15" s="8"/>
      <c r="H15" s="8"/>
    </row>
    <row r="16" spans="1:8" x14ac:dyDescent="0.4">
      <c r="A16" s="8"/>
      <c r="B16" s="14"/>
      <c r="C16" s="14"/>
      <c r="D16" s="15" t="s">
        <v>1</v>
      </c>
      <c r="E16" s="16">
        <f>E14+E14*E15</f>
        <v>885221.52</v>
      </c>
      <c r="F16" s="8"/>
      <c r="G16" s="8"/>
      <c r="H16" s="8"/>
    </row>
  </sheetData>
  <mergeCells count="3">
    <mergeCell ref="C1:E1"/>
    <mergeCell ref="F1:H1"/>
    <mergeCell ref="B15:D15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ED15E-51D3-49F7-996E-953EFDD56910}">
  <dimension ref="A1:H11"/>
  <sheetViews>
    <sheetView workbookViewId="0">
      <selection activeCell="E12" sqref="E12"/>
    </sheetView>
  </sheetViews>
  <sheetFormatPr defaultColWidth="9.1796875" defaultRowHeight="18" x14ac:dyDescent="0.4"/>
  <cols>
    <col min="1" max="1" width="6.453125" style="1" customWidth="1"/>
    <col min="2" max="2" width="37" style="1" customWidth="1"/>
    <col min="3" max="3" width="19.54296875" style="7" customWidth="1"/>
    <col min="4" max="4" width="14.81640625" style="7" customWidth="1"/>
    <col min="5" max="5" width="12.7265625" style="1" customWidth="1"/>
    <col min="6" max="6" width="15.1796875" style="1" customWidth="1"/>
    <col min="7" max="7" width="16.26953125" style="1" customWidth="1"/>
    <col min="8" max="8" width="14.7265625" style="1" customWidth="1"/>
    <col min="9" max="9" width="22.90625" style="1" customWidth="1"/>
    <col min="10" max="16384" width="9.1796875" style="1"/>
  </cols>
  <sheetData>
    <row r="1" spans="1:8" x14ac:dyDescent="0.4">
      <c r="A1" s="4"/>
      <c r="B1" s="4"/>
      <c r="C1" s="28" t="s">
        <v>5</v>
      </c>
      <c r="D1" s="28"/>
      <c r="E1" s="28"/>
      <c r="F1" s="28" t="s">
        <v>6</v>
      </c>
      <c r="G1" s="28"/>
      <c r="H1" s="28"/>
    </row>
    <row r="2" spans="1:8" ht="53" thickBot="1" x14ac:dyDescent="0.45">
      <c r="A2" s="5" t="s">
        <v>0</v>
      </c>
      <c r="B2" s="9" t="s">
        <v>8</v>
      </c>
      <c r="C2" s="9" t="s">
        <v>3</v>
      </c>
      <c r="D2" s="9" t="s">
        <v>2</v>
      </c>
      <c r="E2" s="9" t="s">
        <v>7</v>
      </c>
      <c r="F2" s="3" t="s">
        <v>3</v>
      </c>
      <c r="G2" s="3" t="s">
        <v>4</v>
      </c>
      <c r="H2" s="2" t="s">
        <v>7</v>
      </c>
    </row>
    <row r="3" spans="1:8" ht="29.5" thickBot="1" x14ac:dyDescent="0.45">
      <c r="A3" s="25">
        <v>1</v>
      </c>
      <c r="B3" s="20" t="s">
        <v>24</v>
      </c>
      <c r="C3" s="20">
        <v>20</v>
      </c>
      <c r="D3" s="20">
        <v>1150</v>
      </c>
      <c r="E3" s="20">
        <v>23000</v>
      </c>
      <c r="F3" s="3"/>
      <c r="G3" s="3"/>
      <c r="H3" s="2"/>
    </row>
    <row r="4" spans="1:8" ht="18.5" thickBot="1" x14ac:dyDescent="0.45">
      <c r="A4" s="25">
        <v>2</v>
      </c>
      <c r="B4" s="20" t="s">
        <v>25</v>
      </c>
      <c r="C4" s="23">
        <v>35</v>
      </c>
      <c r="D4" s="21">
        <v>680</v>
      </c>
      <c r="E4" s="23">
        <v>23800</v>
      </c>
      <c r="F4" s="3"/>
      <c r="G4" s="3"/>
      <c r="H4" s="2"/>
    </row>
    <row r="5" spans="1:8" ht="18.5" thickBot="1" x14ac:dyDescent="0.45">
      <c r="A5" s="25">
        <v>3</v>
      </c>
      <c r="B5" s="21" t="s">
        <v>26</v>
      </c>
      <c r="C5" s="23">
        <v>15</v>
      </c>
      <c r="D5" s="21">
        <v>1120</v>
      </c>
      <c r="E5" s="23">
        <v>16800</v>
      </c>
      <c r="F5" s="3"/>
      <c r="G5" s="3"/>
      <c r="H5" s="2"/>
    </row>
    <row r="6" spans="1:8" ht="18.5" thickBot="1" x14ac:dyDescent="0.45">
      <c r="A6" s="25">
        <v>4</v>
      </c>
      <c r="B6" s="20" t="s">
        <v>27</v>
      </c>
      <c r="C6" s="23">
        <v>1</v>
      </c>
      <c r="D6" s="21">
        <v>5042</v>
      </c>
      <c r="E6" s="23">
        <v>5042</v>
      </c>
      <c r="F6" s="10"/>
      <c r="G6" s="8"/>
      <c r="H6" s="8"/>
    </row>
    <row r="7" spans="1:8" ht="29.5" thickBot="1" x14ac:dyDescent="0.45">
      <c r="A7" s="25">
        <v>5</v>
      </c>
      <c r="B7" s="21" t="s">
        <v>28</v>
      </c>
      <c r="C7" s="11"/>
      <c r="D7" s="22">
        <v>3630</v>
      </c>
      <c r="E7" s="22">
        <v>3630</v>
      </c>
      <c r="F7" s="10"/>
      <c r="G7" s="8"/>
      <c r="H7" s="8"/>
    </row>
    <row r="8" spans="1:8" ht="18.5" thickBot="1" x14ac:dyDescent="0.45">
      <c r="A8" s="25">
        <v>6</v>
      </c>
      <c r="B8" s="21" t="s">
        <v>29</v>
      </c>
      <c r="C8" s="10"/>
      <c r="D8" s="21">
        <v>2650</v>
      </c>
      <c r="E8" s="21">
        <v>2650</v>
      </c>
      <c r="F8" s="10"/>
      <c r="G8" s="8"/>
      <c r="H8" s="8"/>
    </row>
    <row r="9" spans="1:8" ht="18.5" thickBot="1" x14ac:dyDescent="0.45">
      <c r="A9" s="25"/>
      <c r="B9" s="21"/>
      <c r="C9" s="12"/>
      <c r="D9" s="13" t="s">
        <v>12</v>
      </c>
      <c r="E9" s="18">
        <f>SUM(E3:E8)</f>
        <v>74922</v>
      </c>
      <c r="F9" s="10"/>
      <c r="G9" s="8"/>
      <c r="H9" s="8"/>
    </row>
    <row r="10" spans="1:8" x14ac:dyDescent="0.4">
      <c r="A10" s="8"/>
      <c r="B10" s="27" t="s">
        <v>19</v>
      </c>
      <c r="C10" s="27"/>
      <c r="D10" s="27"/>
      <c r="E10" s="6">
        <v>0.2</v>
      </c>
      <c r="F10" s="10"/>
      <c r="G10" s="8"/>
      <c r="H10" s="8"/>
    </row>
    <row r="11" spans="1:8" x14ac:dyDescent="0.4">
      <c r="A11" s="8"/>
      <c r="B11" s="14"/>
      <c r="C11" s="14"/>
      <c r="D11" s="15" t="s">
        <v>1</v>
      </c>
      <c r="E11" s="16">
        <f>E9+E9*E10</f>
        <v>89906.4</v>
      </c>
      <c r="F11" s="8"/>
      <c r="G11" s="8"/>
      <c r="H11" s="8"/>
    </row>
  </sheetData>
  <mergeCells count="3">
    <mergeCell ref="C1:E1"/>
    <mergeCell ref="F1:H1"/>
    <mergeCell ref="B10:D10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BBC9-A0DA-49D5-B62B-F6364BB42149}">
  <dimension ref="A1:H9"/>
  <sheetViews>
    <sheetView workbookViewId="0">
      <selection activeCell="E7" sqref="E7"/>
    </sheetView>
  </sheetViews>
  <sheetFormatPr defaultColWidth="9.1796875" defaultRowHeight="18" x14ac:dyDescent="0.4"/>
  <cols>
    <col min="1" max="1" width="6.453125" style="1" customWidth="1"/>
    <col min="2" max="2" width="37" style="1" customWidth="1"/>
    <col min="3" max="3" width="19.54296875" style="7" customWidth="1"/>
    <col min="4" max="4" width="14.81640625" style="7" customWidth="1"/>
    <col min="5" max="5" width="12.7265625" style="1" customWidth="1"/>
    <col min="6" max="6" width="15.1796875" style="1" customWidth="1"/>
    <col min="7" max="7" width="16.26953125" style="1" customWidth="1"/>
    <col min="8" max="8" width="14.7265625" style="1" customWidth="1"/>
    <col min="9" max="9" width="22.90625" style="1" customWidth="1"/>
    <col min="10" max="16384" width="9.1796875" style="1"/>
  </cols>
  <sheetData>
    <row r="1" spans="1:8" x14ac:dyDescent="0.4">
      <c r="A1" s="4"/>
      <c r="B1" s="4"/>
      <c r="C1" s="28" t="s">
        <v>5</v>
      </c>
      <c r="D1" s="28"/>
      <c r="E1" s="28"/>
      <c r="F1" s="28" t="s">
        <v>6</v>
      </c>
      <c r="G1" s="28"/>
      <c r="H1" s="28"/>
    </row>
    <row r="2" spans="1:8" ht="52.5" x14ac:dyDescent="0.4">
      <c r="A2" s="5" t="s">
        <v>0</v>
      </c>
      <c r="B2" s="9" t="s">
        <v>8</v>
      </c>
      <c r="C2" s="9" t="s">
        <v>3</v>
      </c>
      <c r="D2" s="9" t="s">
        <v>2</v>
      </c>
      <c r="E2" s="9" t="s">
        <v>7</v>
      </c>
      <c r="F2" s="3" t="s">
        <v>3</v>
      </c>
      <c r="G2" s="3" t="s">
        <v>4</v>
      </c>
      <c r="H2" s="2" t="s">
        <v>7</v>
      </c>
    </row>
    <row r="3" spans="1:8" ht="57" x14ac:dyDescent="0.4">
      <c r="A3" s="8">
        <v>1</v>
      </c>
      <c r="B3" s="10" t="s">
        <v>30</v>
      </c>
      <c r="C3" s="10"/>
      <c r="D3" s="17">
        <v>18000</v>
      </c>
      <c r="E3" s="17">
        <v>18000</v>
      </c>
      <c r="F3" s="10"/>
      <c r="G3" s="8"/>
      <c r="H3" s="8"/>
    </row>
    <row r="4" spans="1:8" x14ac:dyDescent="0.4">
      <c r="A4" s="8"/>
      <c r="B4" s="14"/>
      <c r="C4" s="12"/>
      <c r="D4" s="13" t="s">
        <v>12</v>
      </c>
      <c r="E4" s="18">
        <f>SUM(E3:E3)</f>
        <v>18000</v>
      </c>
      <c r="F4" s="10"/>
      <c r="G4" s="8"/>
      <c r="H4" s="8"/>
    </row>
    <row r="5" spans="1:8" x14ac:dyDescent="0.4">
      <c r="A5" s="8"/>
      <c r="B5" s="27" t="s">
        <v>19</v>
      </c>
      <c r="C5" s="27"/>
      <c r="D5" s="27"/>
      <c r="E5" s="6">
        <v>0.2</v>
      </c>
      <c r="F5" s="10"/>
      <c r="G5" s="8"/>
      <c r="H5" s="8"/>
    </row>
    <row r="6" spans="1:8" x14ac:dyDescent="0.4">
      <c r="A6" s="8"/>
      <c r="B6" s="14"/>
      <c r="C6" s="14"/>
      <c r="D6" s="15" t="s">
        <v>1</v>
      </c>
      <c r="E6" s="16">
        <f>E4+E4*E5</f>
        <v>21600</v>
      </c>
      <c r="F6" s="8"/>
      <c r="G6" s="8"/>
      <c r="H6" s="8"/>
    </row>
    <row r="8" spans="1:8" ht="18.5" thickBot="1" x14ac:dyDescent="0.45"/>
    <row r="9" spans="1:8" ht="18.5" thickBot="1" x14ac:dyDescent="0.45">
      <c r="C9" s="22"/>
    </row>
  </sheetData>
  <mergeCells count="3">
    <mergeCell ref="C1:E1"/>
    <mergeCell ref="F1:H1"/>
    <mergeCell ref="B5:D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Загальний</vt:lpstr>
      <vt:lpstr>Компютерне обладнання</vt:lpstr>
      <vt:lpstr>Меблі</vt:lpstr>
      <vt:lpstr>Кондиціонер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Микола Кузічев</cp:lastModifiedBy>
  <cp:lastPrinted>2016-09-24T18:37:54Z</cp:lastPrinted>
  <dcterms:created xsi:type="dcterms:W3CDTF">2016-09-21T11:18:44Z</dcterms:created>
  <dcterms:modified xsi:type="dcterms:W3CDTF">2019-07-25T15:21:23Z</dcterms:modified>
</cp:coreProperties>
</file>