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8800" windowHeight="163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10" i="1"/>
  <c r="E22" i="1"/>
  <c r="E23" i="1"/>
  <c r="E24" i="1"/>
  <c r="E20" i="1"/>
  <c r="E21" i="1"/>
  <c r="E19" i="1"/>
  <c r="E17" i="1"/>
  <c r="E18" i="1"/>
  <c r="E9" i="1"/>
  <c r="E11" i="1"/>
  <c r="E14" i="1"/>
  <c r="E15" i="1"/>
  <c r="E5" i="1"/>
  <c r="E6" i="1"/>
  <c r="E7" i="1"/>
  <c r="E12" i="1" s="1"/>
  <c r="E8" i="1"/>
  <c r="E16" i="1"/>
  <c r="E4" i="1"/>
  <c r="E28" i="1" l="1"/>
  <c r="E29" i="1" s="1"/>
</calcChain>
</file>

<file path=xl/sharedStrings.xml><?xml version="1.0" encoding="utf-8"?>
<sst xmlns="http://schemas.openxmlformats.org/spreadsheetml/2006/main" count="37" uniqueCount="29">
  <si>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</si>
  <si>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</si>
  <si>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</si>
  <si>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</si>
  <si>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</si>
  <si>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</si>
  <si>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</si>
  <si>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</si>
  <si>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</si>
  <si>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</si>
  <si>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</si>
  <si>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</si>
  <si>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Зупинка трамваю №11 «вул. Титова» у напрямку кінцевої зупинки «ДМЗ»</t>
  </si>
  <si>
    <t>Доставка павільону</t>
  </si>
  <si>
    <t>Плитка тротуарна (за 1 м кв.)</t>
  </si>
  <si>
    <t>Укладка плитки тротуарної  (за 1 м кв.)</t>
  </si>
  <si>
    <t>Резинова тактильна плитка (за 1шт.)</t>
  </si>
  <si>
    <t>Укладка тактильної плитки (за 1 пог.м)</t>
  </si>
  <si>
    <t>Асфальтування посадкового майданчику вздовж трамвайної колії (за 1 м кв.)</t>
  </si>
  <si>
    <t>Всього</t>
  </si>
  <si>
    <t>Павільйон, з орієнтовним розміром 10,0х3,5х2,8м</t>
  </si>
  <si>
    <t>Демонтаж існуючої плитки (за 1 м кв.)</t>
  </si>
  <si>
    <t>Демонтаж існуючої зупинки</t>
  </si>
  <si>
    <t>Демонтаж існуючого бордюра (за 1 пог.м)</t>
  </si>
  <si>
    <t>Утилізація сміття (за 1 тонну)</t>
  </si>
  <si>
    <t>Вивіз будівельного сміття – автомобіль 10т та погрузка</t>
  </si>
  <si>
    <t>Зупинка трамваю №11 «вул. Титова» у напрямку кінцевої зупинки «Залізничний вокзал»</t>
  </si>
  <si>
    <t>Павільйон, з орієнтовним розміром (ДхШхВ) 5,0х1,8х2,5м</t>
  </si>
  <si>
    <t>Асфальтування пішохідного переходу через трамвайні колії        (за 1 м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</si>
</sst>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i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="120" zoomScaleNormal="120" workbookViewId="0">
      <selection activeCell="B10" sqref="B10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5" t="s">
        <v>8</v>
      </c>
      <c r="C1" s="16"/>
      <c r="D1" s="16"/>
      <c r="E1" s="17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31.5" x14ac:dyDescent="0.3">
      <c r="A3" s="6"/>
      <c r="B3" s="11" t="s">
        <v>12</v>
      </c>
      <c r="C3" s="6"/>
      <c r="D3" s="6"/>
      <c r="E3" s="6"/>
    </row>
    <row r="4" spans="1:5" x14ac:dyDescent="0.3">
      <c r="A4" s="7">
        <v>1</v>
      </c>
      <c r="B4" s="26" t="s">
        <v>27</v>
      </c>
      <c r="C4" s="7">
        <v>1</v>
      </c>
      <c r="D4" s="7">
        <v>130000</v>
      </c>
      <c r="E4" s="7">
        <f>C4*D4</f>
        <v>130000</v>
      </c>
    </row>
    <row r="5" spans="1:5" x14ac:dyDescent="0.3">
      <c r="A5" s="6">
        <v>2</v>
      </c>
      <c r="B5" s="26" t="s">
        <v>13</v>
      </c>
      <c r="C5" s="7">
        <v>1</v>
      </c>
      <c r="D5" s="7">
        <v>13000</v>
      </c>
      <c r="E5" s="7">
        <f>D5</f>
        <v>13000</v>
      </c>
    </row>
    <row r="6" spans="1:5" x14ac:dyDescent="0.3">
      <c r="A6" s="7">
        <v>3</v>
      </c>
      <c r="B6" s="26" t="s">
        <v>14</v>
      </c>
      <c r="C6" s="7">
        <v>12</v>
      </c>
      <c r="D6" s="7">
        <v>250</v>
      </c>
      <c r="E6" s="7">
        <f t="shared" ref="E6:E16" si="0">C6*D6</f>
        <v>3000</v>
      </c>
    </row>
    <row r="7" spans="1:5" x14ac:dyDescent="0.3">
      <c r="A7" s="6">
        <v>4</v>
      </c>
      <c r="B7" s="26" t="s">
        <v>15</v>
      </c>
      <c r="C7" s="7">
        <v>12</v>
      </c>
      <c r="D7" s="7">
        <v>300</v>
      </c>
      <c r="E7" s="7">
        <f t="shared" si="0"/>
        <v>3600</v>
      </c>
    </row>
    <row r="8" spans="1:5" x14ac:dyDescent="0.3">
      <c r="A8" s="7">
        <v>5</v>
      </c>
      <c r="B8" s="26" t="s">
        <v>16</v>
      </c>
      <c r="C8" s="7">
        <v>10</v>
      </c>
      <c r="D8" s="7">
        <v>245</v>
      </c>
      <c r="E8" s="7">
        <f t="shared" si="0"/>
        <v>2450</v>
      </c>
    </row>
    <row r="9" spans="1:5" x14ac:dyDescent="0.3">
      <c r="A9" s="6">
        <v>6</v>
      </c>
      <c r="B9" s="26" t="s">
        <v>17</v>
      </c>
      <c r="C9" s="7">
        <v>5</v>
      </c>
      <c r="D9" s="7">
        <v>90</v>
      </c>
      <c r="E9" s="7">
        <f t="shared" si="0"/>
        <v>450</v>
      </c>
    </row>
    <row r="10" spans="1:5" ht="31.5" x14ac:dyDescent="0.3">
      <c r="A10" s="7">
        <v>7</v>
      </c>
      <c r="B10" s="26" t="s">
        <v>18</v>
      </c>
      <c r="C10" s="7">
        <v>20</v>
      </c>
      <c r="D10" s="7">
        <v>300</v>
      </c>
      <c r="E10" s="7">
        <f t="shared" ref="E10" si="1">C10*D10</f>
        <v>6000</v>
      </c>
    </row>
    <row r="11" spans="1:5" ht="31.5" x14ac:dyDescent="0.3">
      <c r="A11" s="6">
        <v>8</v>
      </c>
      <c r="B11" s="26" t="s">
        <v>28</v>
      </c>
      <c r="C11" s="7">
        <v>25</v>
      </c>
      <c r="D11" s="7">
        <v>350</v>
      </c>
      <c r="E11" s="7">
        <f t="shared" si="0"/>
        <v>8750</v>
      </c>
    </row>
    <row r="12" spans="1:5" x14ac:dyDescent="0.3">
      <c r="A12" s="6"/>
      <c r="B12" s="26"/>
      <c r="C12" s="7"/>
      <c r="D12" s="7" t="s">
        <v>19</v>
      </c>
      <c r="E12" s="7">
        <f>SUM(E4:E11)</f>
        <v>167250</v>
      </c>
    </row>
    <row r="13" spans="1:5" ht="31.5" x14ac:dyDescent="0.3">
      <c r="A13" s="6"/>
      <c r="B13" s="28" t="s">
        <v>26</v>
      </c>
      <c r="C13" s="7"/>
      <c r="D13" s="7"/>
      <c r="E13" s="7"/>
    </row>
    <row r="14" spans="1:5" x14ac:dyDescent="0.3">
      <c r="A14" s="7">
        <v>9</v>
      </c>
      <c r="B14" s="26" t="s">
        <v>20</v>
      </c>
      <c r="C14" s="7">
        <v>1</v>
      </c>
      <c r="D14" s="7">
        <v>270000</v>
      </c>
      <c r="E14" s="7">
        <f t="shared" si="0"/>
        <v>270000</v>
      </c>
    </row>
    <row r="15" spans="1:5" x14ac:dyDescent="0.3">
      <c r="A15" s="6">
        <v>10</v>
      </c>
      <c r="B15" s="26" t="s">
        <v>13</v>
      </c>
      <c r="C15" s="7">
        <v>1</v>
      </c>
      <c r="D15" s="7">
        <v>27000</v>
      </c>
      <c r="E15" s="7">
        <f t="shared" si="0"/>
        <v>27000</v>
      </c>
    </row>
    <row r="16" spans="1:5" x14ac:dyDescent="0.3">
      <c r="A16" s="7">
        <v>11</v>
      </c>
      <c r="B16" s="26" t="s">
        <v>22</v>
      </c>
      <c r="C16" s="7">
        <v>1</v>
      </c>
      <c r="D16" s="7">
        <v>54000</v>
      </c>
      <c r="E16" s="7">
        <f t="shared" si="0"/>
        <v>54000</v>
      </c>
    </row>
    <row r="17" spans="1:5" x14ac:dyDescent="0.3">
      <c r="A17" s="6">
        <v>12</v>
      </c>
      <c r="B17" s="26" t="s">
        <v>21</v>
      </c>
      <c r="C17" s="7">
        <v>40</v>
      </c>
      <c r="D17" s="7">
        <v>72</v>
      </c>
      <c r="E17" s="7">
        <f t="shared" ref="E17:E25" si="2">C17*D17</f>
        <v>2880</v>
      </c>
    </row>
    <row r="18" spans="1:5" x14ac:dyDescent="0.3">
      <c r="A18" s="7">
        <v>13</v>
      </c>
      <c r="B18" s="26" t="s">
        <v>23</v>
      </c>
      <c r="C18" s="7">
        <v>30</v>
      </c>
      <c r="D18" s="7">
        <v>105</v>
      </c>
      <c r="E18" s="7">
        <f t="shared" si="2"/>
        <v>3150</v>
      </c>
    </row>
    <row r="19" spans="1:5" x14ac:dyDescent="0.3">
      <c r="A19" s="6">
        <v>14</v>
      </c>
      <c r="B19" s="26" t="s">
        <v>25</v>
      </c>
      <c r="C19" s="7">
        <v>1</v>
      </c>
      <c r="D19" s="7">
        <v>2340</v>
      </c>
      <c r="E19" s="7">
        <f t="shared" si="2"/>
        <v>2340</v>
      </c>
    </row>
    <row r="20" spans="1:5" x14ac:dyDescent="0.3">
      <c r="A20" s="7">
        <v>15</v>
      </c>
      <c r="B20" s="26" t="s">
        <v>24</v>
      </c>
      <c r="C20" s="7">
        <v>1</v>
      </c>
      <c r="D20" s="7">
        <v>75</v>
      </c>
      <c r="E20" s="7">
        <f t="shared" si="2"/>
        <v>75</v>
      </c>
    </row>
    <row r="21" spans="1:5" x14ac:dyDescent="0.3">
      <c r="A21" s="6">
        <v>16</v>
      </c>
      <c r="B21" s="26" t="s">
        <v>15</v>
      </c>
      <c r="C21" s="7">
        <v>50</v>
      </c>
      <c r="D21" s="7">
        <v>180</v>
      </c>
      <c r="E21" s="7">
        <f t="shared" si="2"/>
        <v>9000</v>
      </c>
    </row>
    <row r="22" spans="1:5" x14ac:dyDescent="0.3">
      <c r="A22" s="7">
        <v>17</v>
      </c>
      <c r="B22" s="26" t="s">
        <v>16</v>
      </c>
      <c r="C22" s="7">
        <v>20</v>
      </c>
      <c r="D22" s="7">
        <v>245</v>
      </c>
      <c r="E22" s="7">
        <f t="shared" si="2"/>
        <v>4900</v>
      </c>
    </row>
    <row r="23" spans="1:5" x14ac:dyDescent="0.3">
      <c r="A23" s="6">
        <v>18</v>
      </c>
      <c r="B23" s="26" t="s">
        <v>17</v>
      </c>
      <c r="C23" s="7">
        <v>10</v>
      </c>
      <c r="D23" s="7">
        <v>90</v>
      </c>
      <c r="E23" s="7">
        <f t="shared" si="2"/>
        <v>900</v>
      </c>
    </row>
    <row r="24" spans="1:5" ht="31.5" x14ac:dyDescent="0.3">
      <c r="A24" s="7">
        <v>19</v>
      </c>
      <c r="B24" s="26" t="s">
        <v>18</v>
      </c>
      <c r="C24" s="7">
        <v>20</v>
      </c>
      <c r="D24" s="7">
        <v>300</v>
      </c>
      <c r="E24" s="7">
        <f t="shared" si="2"/>
        <v>6000</v>
      </c>
    </row>
    <row r="25" spans="1:5" ht="31.5" x14ac:dyDescent="0.3">
      <c r="A25" s="6">
        <v>20</v>
      </c>
      <c r="B25" s="26" t="s">
        <v>28</v>
      </c>
      <c r="C25" s="7">
        <v>15</v>
      </c>
      <c r="D25" s="7">
        <v>350</v>
      </c>
      <c r="E25" s="7">
        <f t="shared" si="2"/>
        <v>5250</v>
      </c>
    </row>
    <row r="26" spans="1:5" x14ac:dyDescent="0.3">
      <c r="A26" s="6"/>
      <c r="B26" s="26"/>
      <c r="C26" s="7"/>
      <c r="D26" s="7" t="s">
        <v>19</v>
      </c>
      <c r="E26" s="7">
        <f>SUM(E14:E25)</f>
        <v>385495</v>
      </c>
    </row>
    <row r="27" spans="1:5" x14ac:dyDescent="0.3">
      <c r="A27" s="7"/>
      <c r="B27" s="20" t="s">
        <v>1</v>
      </c>
      <c r="C27" s="21"/>
      <c r="D27" s="22"/>
      <c r="E27" s="7">
        <f>E12+E26</f>
        <v>552745</v>
      </c>
    </row>
    <row r="28" spans="1:5" ht="24" customHeight="1" x14ac:dyDescent="0.3">
      <c r="A28" s="8"/>
      <c r="B28" s="23" t="s">
        <v>9</v>
      </c>
      <c r="C28" s="24"/>
      <c r="D28" s="25"/>
      <c r="E28" s="27">
        <f>E27*0.2</f>
        <v>110549</v>
      </c>
    </row>
    <row r="29" spans="1:5" x14ac:dyDescent="0.3">
      <c r="A29" s="7"/>
      <c r="B29" s="20" t="s">
        <v>2</v>
      </c>
      <c r="C29" s="21"/>
      <c r="D29" s="22"/>
      <c r="E29" s="27">
        <f>E27+E28</f>
        <v>663294</v>
      </c>
    </row>
    <row r="30" spans="1:5" x14ac:dyDescent="0.3">
      <c r="A30" s="9"/>
      <c r="B30" s="10"/>
      <c r="C30" s="10"/>
      <c r="D30" s="10"/>
      <c r="E30" s="9"/>
    </row>
    <row r="31" spans="1:5" x14ac:dyDescent="0.3">
      <c r="A31" s="9"/>
      <c r="B31" s="10"/>
      <c r="C31" s="10"/>
      <c r="D31" s="10"/>
      <c r="E31" s="9"/>
    </row>
    <row r="32" spans="1:5" ht="18" customHeight="1" x14ac:dyDescent="0.3">
      <c r="A32" s="12" t="s">
        <v>11</v>
      </c>
      <c r="B32" s="14" t="s">
        <v>10</v>
      </c>
      <c r="C32" s="14"/>
      <c r="D32" s="14"/>
      <c r="E32" s="12" t="s">
        <v>11</v>
      </c>
    </row>
    <row r="33" spans="1:5" x14ac:dyDescent="0.3">
      <c r="A33" s="13"/>
      <c r="B33" s="14"/>
      <c r="C33" s="14"/>
      <c r="D33" s="14"/>
      <c r="E33" s="13"/>
    </row>
    <row r="34" spans="1:5" x14ac:dyDescent="0.3">
      <c r="A34" s="13"/>
      <c r="B34" s="14"/>
      <c r="C34" s="14"/>
      <c r="D34" s="14"/>
      <c r="E34" s="13"/>
    </row>
    <row r="35" spans="1:5" x14ac:dyDescent="0.3">
      <c r="A35" s="13"/>
      <c r="B35" s="14"/>
      <c r="C35" s="14"/>
      <c r="D35" s="14"/>
      <c r="E35" s="13"/>
    </row>
    <row r="36" spans="1:5" x14ac:dyDescent="0.3">
      <c r="A36" s="13"/>
      <c r="B36" s="14"/>
      <c r="C36" s="14"/>
      <c r="D36" s="14"/>
      <c r="E36" s="13"/>
    </row>
    <row r="37" spans="1:5" x14ac:dyDescent="0.3">
      <c r="A37" s="13"/>
      <c r="B37" s="14"/>
      <c r="C37" s="14"/>
      <c r="D37" s="14"/>
      <c r="E37" s="13"/>
    </row>
    <row r="38" spans="1:5" x14ac:dyDescent="0.3">
      <c r="A38" s="9"/>
      <c r="B38" s="10"/>
      <c r="C38" s="10"/>
      <c r="D38" s="10"/>
      <c r="E38" s="9"/>
    </row>
    <row r="39" spans="1:5" x14ac:dyDescent="0.3">
      <c r="B39" s="18" t="s">
        <v>7</v>
      </c>
      <c r="C39" s="19"/>
      <c r="D39" s="19"/>
      <c r="E39" s="19"/>
    </row>
    <row r="40" spans="1:5" x14ac:dyDescent="0.3">
      <c r="B40" s="19"/>
      <c r="C40" s="19"/>
      <c r="D40" s="19"/>
      <c r="E40" s="19"/>
    </row>
    <row r="41" spans="1:5" x14ac:dyDescent="0.3">
      <c r="B41" s="19"/>
      <c r="C41" s="19"/>
      <c r="D41" s="19"/>
      <c r="E41" s="19"/>
    </row>
    <row r="42" spans="1:5" x14ac:dyDescent="0.3">
      <c r="B42" s="19"/>
      <c r="C42" s="19"/>
      <c r="D42" s="19"/>
      <c r="E42" s="19"/>
    </row>
    <row r="43" spans="1:5" x14ac:dyDescent="0.3">
      <c r="B43" s="19"/>
      <c r="C43" s="19"/>
      <c r="D43" s="19"/>
      <c r="E43" s="19"/>
    </row>
    <row r="44" spans="1:5" x14ac:dyDescent="0.3">
      <c r="B44" s="19"/>
      <c r="C44" s="19"/>
      <c r="D44" s="19"/>
      <c r="E44" s="19"/>
    </row>
    <row r="45" spans="1:5" x14ac:dyDescent="0.3">
      <c r="B45" s="19"/>
      <c r="C45" s="19"/>
      <c r="D45" s="19"/>
      <c r="E45" s="19"/>
    </row>
  </sheetData>
  <mergeCells count="8">
    <mergeCell ref="A32:A37"/>
    <mergeCell ref="E32:E37"/>
    <mergeCell ref="B32:D37"/>
    <mergeCell ref="B1:E1"/>
    <mergeCell ref="B39:E45"/>
    <mergeCell ref="B29:D29"/>
    <mergeCell ref="B28:D28"/>
    <mergeCell ref="B27:D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VivoBook</cp:lastModifiedBy>
  <cp:lastPrinted>2016-09-24T18:37:54Z</cp:lastPrinted>
  <dcterms:created xsi:type="dcterms:W3CDTF">2016-09-21T11:18:44Z</dcterms:created>
  <dcterms:modified xsi:type="dcterms:W3CDTF">2019-07-20T11:02:03Z</dcterms:modified>
</cp:coreProperties>
</file>