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7" i="1"/>
  <c r="E5" i="1"/>
  <c r="E4" i="1"/>
  <c r="E3" i="1"/>
  <c r="E11" i="1" l="1"/>
  <c r="E12" i="1" s="1"/>
  <c r="E13" i="1" s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<sst xmlns="http://schemas.openxmlformats.org/spreadsheetml/2006/main" count="19" uniqueCount="17">
  <si>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</si>
  <si>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</si>
  <si>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</si>
  <si>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</si>
  <si>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</si>
  <si>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</si>
  <si>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</si>
  <si>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</si>
  <si>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</si>
  <si>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</si>
  <si>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</si>
  <si>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r>
      <t>Килим Big city 97</t>
    </r>
    <r>
      <rPr>
        <sz val="12"/>
        <color rgb="FF666666"/>
        <rFont val="Times New Roman"/>
        <family val="1"/>
        <charset val="204"/>
      </rPr>
      <t xml:space="preserve"> 4.00x5.00</t>
    </r>
  </si>
  <si>
    <t xml:space="preserve">Мат гімнастичний 2000х1000 </t>
  </si>
  <si>
    <t>Стілець чорний А-01</t>
  </si>
  <si>
    <t>Стіл ОМ-84 (1500х600х750) бук</t>
  </si>
  <si>
    <t>Пральна машина Bosch WAN24260BY</t>
  </si>
  <si>
    <t>СУШИЛЬНА МАШИНА BOSCH WTG86400PL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</si>
</sst>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66666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434343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0" fillId="0" borderId="1" xfId="0" applyFont="1" applyFill="1" applyBorder="1"/>
    <xf numFmtId="0" fontId="0" fillId="0" borderId="5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0" xfId="0" applyFont="1"/>
    <xf numFmtId="0" fontId="3" fillId="3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0" borderId="15" xfId="0" applyFont="1" applyBorder="1"/>
    <xf numFmtId="0" fontId="1" fillId="0" borderId="21" xfId="0" applyFont="1" applyFill="1" applyBorder="1"/>
    <xf numFmtId="0" fontId="6" fillId="0" borderId="22" xfId="0" applyFont="1" applyFill="1" applyBorder="1"/>
    <xf numFmtId="0" fontId="0" fillId="0" borderId="22" xfId="0" applyFill="1" applyBorder="1"/>
    <xf numFmtId="2" fontId="0" fillId="0" borderId="22" xfId="0" applyNumberFormat="1" applyFont="1" applyFill="1" applyBorder="1"/>
    <xf numFmtId="0" fontId="0" fillId="0" borderId="24" xfId="0" applyFont="1" applyFill="1" applyBorder="1"/>
    <xf numFmtId="0" fontId="0" fillId="0" borderId="22" xfId="0" applyFont="1" applyFill="1" applyBorder="1"/>
    <xf numFmtId="0" fontId="0" fillId="0" borderId="25" xfId="0" applyFont="1" applyFill="1" applyBorder="1"/>
    <xf numFmtId="0" fontId="1" fillId="0" borderId="26" xfId="0" applyFont="1" applyFill="1" applyBorder="1" applyAlignment="1">
      <alignment wrapText="1"/>
    </xf>
    <xf numFmtId="0" fontId="0" fillId="0" borderId="27" xfId="0" applyFont="1" applyFill="1" applyBorder="1"/>
    <xf numFmtId="0" fontId="1" fillId="0" borderId="28" xfId="0" applyFont="1" applyFill="1" applyBorder="1"/>
    <xf numFmtId="0" fontId="6" fillId="0" borderId="29" xfId="0" applyFont="1" applyFill="1" applyBorder="1"/>
    <xf numFmtId="0" fontId="0" fillId="0" borderId="29" xfId="0" applyFont="1" applyFill="1" applyBorder="1"/>
    <xf numFmtId="0" fontId="0" fillId="0" borderId="31" xfId="0" applyFont="1" applyFill="1" applyBorder="1"/>
    <xf numFmtId="0" fontId="0" fillId="0" borderId="32" xfId="0" applyFont="1" applyFill="1" applyBorder="1"/>
    <xf numFmtId="0" fontId="2" fillId="0" borderId="23" xfId="0" applyFont="1" applyFill="1" applyBorder="1"/>
    <xf numFmtId="0" fontId="2" fillId="0" borderId="4" xfId="0" applyFont="1" applyFill="1" applyBorder="1"/>
    <xf numFmtId="0" fontId="2" fillId="0" borderId="30" xfId="0" applyFont="1" applyFill="1" applyBorder="1"/>
    <xf numFmtId="0" fontId="9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5" sqref="E15"/>
    </sheetView>
  </sheetViews>
  <sheetFormatPr defaultRowHeight="15" x14ac:dyDescent="0.25"/>
  <cols>
    <col min="1" max="1" width="3.7109375" customWidth="1"/>
    <col min="2" max="2" width="21.7109375" customWidth="1"/>
    <col min="3" max="3" width="11" bestFit="1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40" t="s">
        <v>7</v>
      </c>
      <c r="D1" s="41"/>
      <c r="E1" s="42"/>
      <c r="F1" s="43" t="s">
        <v>8</v>
      </c>
      <c r="G1" s="44"/>
      <c r="H1" s="45"/>
    </row>
    <row r="2" spans="1:8" s="3" customFormat="1" ht="36.75" thickBot="1" x14ac:dyDescent="0.25">
      <c r="A2" s="8" t="s">
        <v>0</v>
      </c>
      <c r="B2" s="9" t="s">
        <v>10</v>
      </c>
      <c r="C2" s="10" t="s">
        <v>5</v>
      </c>
      <c r="D2" s="11" t="s">
        <v>4</v>
      </c>
      <c r="E2" s="12" t="s">
        <v>9</v>
      </c>
      <c r="F2" s="10" t="s">
        <v>5</v>
      </c>
      <c r="G2" s="11" t="s">
        <v>6</v>
      </c>
      <c r="H2" s="12" t="s">
        <v>9</v>
      </c>
    </row>
    <row r="3" spans="1:8" ht="32.25" thickBot="1" x14ac:dyDescent="0.3">
      <c r="A3" s="13">
        <v>1</v>
      </c>
      <c r="B3" s="31" t="s">
        <v>11</v>
      </c>
      <c r="C3" s="32">
        <v>12</v>
      </c>
      <c r="D3" s="32">
        <v>5450</v>
      </c>
      <c r="E3" s="32">
        <f>D3*C3</f>
        <v>65400</v>
      </c>
      <c r="F3" s="13"/>
      <c r="G3" s="13"/>
      <c r="H3" s="13"/>
    </row>
    <row r="4" spans="1:8" ht="32.25" thickBot="1" x14ac:dyDescent="0.3">
      <c r="A4" s="13">
        <v>2</v>
      </c>
      <c r="B4" s="33" t="s">
        <v>12</v>
      </c>
      <c r="C4" s="34">
        <v>4</v>
      </c>
      <c r="D4" s="34">
        <v>1500</v>
      </c>
      <c r="E4" s="34">
        <f>D4*C4</f>
        <v>6000</v>
      </c>
      <c r="F4" s="13"/>
      <c r="G4" s="13"/>
      <c r="H4" s="13"/>
    </row>
    <row r="5" spans="1:8" x14ac:dyDescent="0.25">
      <c r="A5" s="13">
        <v>3</v>
      </c>
      <c r="B5" s="36" t="s">
        <v>13</v>
      </c>
      <c r="C5" s="38">
        <v>14</v>
      </c>
      <c r="D5" s="38">
        <v>480</v>
      </c>
      <c r="E5" s="38">
        <f>D5*C5</f>
        <v>6720</v>
      </c>
      <c r="F5" s="13"/>
      <c r="G5" s="13"/>
      <c r="H5" s="13"/>
    </row>
    <row r="6" spans="1:8" ht="15.75" thickBot="1" x14ac:dyDescent="0.3">
      <c r="A6" s="13">
        <v>4</v>
      </c>
      <c r="B6" s="37"/>
      <c r="C6" s="39"/>
      <c r="D6" s="39"/>
      <c r="E6" s="39"/>
      <c r="F6" s="13"/>
      <c r="G6" s="13"/>
      <c r="H6" s="13"/>
    </row>
    <row r="7" spans="1:8" ht="15.75" customHeight="1" x14ac:dyDescent="0.25">
      <c r="A7" s="13">
        <v>5</v>
      </c>
      <c r="B7" s="36" t="s">
        <v>14</v>
      </c>
      <c r="C7" s="38">
        <v>14</v>
      </c>
      <c r="D7" s="38">
        <v>2700</v>
      </c>
      <c r="E7" s="38">
        <f>D7*C7</f>
        <v>37800</v>
      </c>
      <c r="F7" s="13"/>
      <c r="G7" s="13"/>
      <c r="H7" s="13"/>
    </row>
    <row r="8" spans="1:8" ht="15.75" thickBot="1" x14ac:dyDescent="0.3">
      <c r="A8" s="13">
        <v>6</v>
      </c>
      <c r="B8" s="37"/>
      <c r="C8" s="39"/>
      <c r="D8" s="39"/>
      <c r="E8" s="39"/>
      <c r="F8" s="13"/>
      <c r="G8" s="13"/>
      <c r="H8" s="13"/>
    </row>
    <row r="9" spans="1:8" ht="32.25" thickBot="1" x14ac:dyDescent="0.3">
      <c r="A9" s="13">
        <v>7</v>
      </c>
      <c r="B9" s="35" t="s">
        <v>15</v>
      </c>
      <c r="C9" s="34">
        <v>2</v>
      </c>
      <c r="D9" s="34">
        <v>13200</v>
      </c>
      <c r="E9" s="34">
        <f>D9*C9</f>
        <v>26400</v>
      </c>
      <c r="F9" s="13"/>
      <c r="G9" s="13"/>
      <c r="H9" s="13"/>
    </row>
    <row r="10" spans="1:8" ht="48" thickBot="1" x14ac:dyDescent="0.3">
      <c r="A10" s="13">
        <v>8</v>
      </c>
      <c r="B10" s="35" t="s">
        <v>16</v>
      </c>
      <c r="C10" s="34">
        <v>2</v>
      </c>
      <c r="D10" s="34">
        <v>12150</v>
      </c>
      <c r="E10" s="34">
        <f>D10*C10</f>
        <v>24300</v>
      </c>
      <c r="F10" s="13"/>
      <c r="G10" s="13"/>
      <c r="H10" s="13"/>
    </row>
    <row r="11" spans="1:8" ht="15.75" x14ac:dyDescent="0.25">
      <c r="A11" s="14"/>
      <c r="B11" s="15" t="s">
        <v>1</v>
      </c>
      <c r="C11" s="16"/>
      <c r="D11" s="17"/>
      <c r="E11" s="28">
        <f>E10+E9+E7+E5+E4+E3</f>
        <v>166620</v>
      </c>
      <c r="F11" s="18"/>
      <c r="G11" s="19"/>
      <c r="H11" s="20"/>
    </row>
    <row r="12" spans="1:8" ht="30.75" customHeight="1" x14ac:dyDescent="0.25">
      <c r="A12" s="21"/>
      <c r="B12" s="6" t="s">
        <v>2</v>
      </c>
      <c r="C12" s="4"/>
      <c r="D12" s="4"/>
      <c r="E12" s="29">
        <f>0.2*E11</f>
        <v>33324</v>
      </c>
      <c r="F12" s="5"/>
      <c r="G12" s="4"/>
      <c r="H12" s="22"/>
    </row>
    <row r="13" spans="1:8" ht="16.5" thickBot="1" x14ac:dyDescent="0.3">
      <c r="A13" s="23"/>
      <c r="B13" s="24" t="s">
        <v>3</v>
      </c>
      <c r="C13" s="25"/>
      <c r="D13" s="25"/>
      <c r="E13" s="30">
        <f>E12+E11</f>
        <v>199944</v>
      </c>
      <c r="F13" s="26"/>
      <c r="G13" s="25"/>
      <c r="H13" s="27"/>
    </row>
    <row r="14" spans="1:8" x14ac:dyDescent="0.25">
      <c r="B14" s="7"/>
    </row>
    <row r="15" spans="1:8" x14ac:dyDescent="0.25">
      <c r="B15" s="7"/>
    </row>
  </sheetData>
  <mergeCells count="10">
    <mergeCell ref="F1:H1"/>
    <mergeCell ref="B5:B6"/>
    <mergeCell ref="C5:C6"/>
    <mergeCell ref="D5:D6"/>
    <mergeCell ref="E5:E6"/>
    <mergeCell ref="B7:B8"/>
    <mergeCell ref="C7:C8"/>
    <mergeCell ref="D7:D8"/>
    <mergeCell ref="E7:E8"/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2019-07-22T16:21:56Z</dcterms:modified>
</cp:coreProperties>
</file>