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148\"/>
    </mc:Choice>
  </mc:AlternateContent>
  <bookViews>
    <workbookView xWindow="0" yWindow="480" windowWidth="15480" windowHeight="11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4" i="1" l="1"/>
  <c r="E21" i="1"/>
  <c r="E20" i="1"/>
  <c r="E19" i="1"/>
  <c r="E18" i="1"/>
  <c r="E17" i="1"/>
  <c r="E8" i="1"/>
  <c r="E50" i="1"/>
  <c r="E49" i="1"/>
  <c r="E16" i="1"/>
  <c r="E4" i="1"/>
  <c r="E5" i="1"/>
  <c r="E6" i="1"/>
  <c r="E7" i="1"/>
  <c r="E9" i="1"/>
  <c r="E10" i="1"/>
  <c r="E11" i="1"/>
  <c r="E12" i="1"/>
  <c r="E13" i="1"/>
  <c r="E15" i="1"/>
  <c r="E3" i="1"/>
  <c r="E46" i="1"/>
  <c r="E47" i="1"/>
  <c r="E48" i="1"/>
  <c r="E45" i="1"/>
  <c r="E42" i="1"/>
  <c r="E43" i="1"/>
  <c r="E44" i="1"/>
  <c r="E31" i="1"/>
  <c r="E32" i="1"/>
  <c r="E33" i="1"/>
  <c r="E34" i="1"/>
  <c r="E35" i="1"/>
  <c r="E36" i="1"/>
  <c r="E37" i="1"/>
  <c r="E38" i="1"/>
  <c r="E39" i="1"/>
  <c r="E40" i="1"/>
  <c r="E41" i="1"/>
  <c r="E30" i="1"/>
  <c r="E24" i="1"/>
  <c r="E25" i="1"/>
  <c r="E26" i="1"/>
  <c r="E27" i="1"/>
  <c r="E28" i="1"/>
  <c r="E29" i="1"/>
  <c r="E23" i="1"/>
  <c r="E51" i="1" l="1"/>
  <c r="E53" i="1" s="1"/>
</calcChain>
</file>

<file path=xl/sharedStrings.xml><?xml version="1.0" encoding="utf-8"?>
<sst xmlns="http://schemas.openxmlformats.org/spreadsheetml/2006/main" count="57" uniqueCount="57">
  <si>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</si>
  <si>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</si>
  <si>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</si>
  <si>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</si>
  <si>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</si>
  <si>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</si>
  <si>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</si>
  <si>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</si>
  <si>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</si>
  <si>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Коробка комутаційна КМ 100</t>
  </si>
  <si>
    <t>Коробка комутаційна (світильник)</t>
  </si>
  <si>
    <t>Світильник настінний</t>
  </si>
  <si>
    <t>Вимикач одноклавішний</t>
  </si>
  <si>
    <t>Вимикач двоклавішний</t>
  </si>
  <si>
    <t>Дріт в'язальний</t>
  </si>
  <si>
    <t>Гофра 16</t>
  </si>
  <si>
    <t>Гофра 20</t>
  </si>
  <si>
    <t>Розетки</t>
  </si>
  <si>
    <t>Шафа 24</t>
  </si>
  <si>
    <t>Автоматичний вимикач захисту</t>
  </si>
  <si>
    <t>Індикатор</t>
  </si>
  <si>
    <t>Ввідний автомат 325</t>
  </si>
  <si>
    <t>Шина з'єднувальна</t>
  </si>
  <si>
    <t>Підвідний кабель ПВС 5*6</t>
  </si>
  <si>
    <t>Кабель ВВГ 3*2,5</t>
  </si>
  <si>
    <t>Канал кабельний 25*40</t>
  </si>
  <si>
    <t>Кабель ВВГ 3*1,5</t>
  </si>
  <si>
    <t>Кабель ВВГ 2*1,5</t>
  </si>
  <si>
    <t>Дюбель 6*40</t>
  </si>
  <si>
    <t>Канал кабельний 120*60</t>
  </si>
  <si>
    <t>Підвідний канал кабельний  40*60 (18 м)</t>
  </si>
  <si>
    <t>Дюбель 100*12</t>
  </si>
  <si>
    <t>Ізоляційна стрічка</t>
  </si>
  <si>
    <t>Затяжки 200*3,2</t>
  </si>
  <si>
    <t>Шпатлівка фінішна</t>
  </si>
  <si>
    <t>Шпатлівка стартова</t>
  </si>
  <si>
    <t>Клей для кахеля</t>
  </si>
  <si>
    <t>Покриття для полу (ламінат)</t>
  </si>
  <si>
    <t>Вартість електромонтажних робіт</t>
  </si>
  <si>
    <t>Транспортні послуги</t>
  </si>
  <si>
    <t>Вартість загальних ремонтно-будівельних робіт</t>
  </si>
  <si>
    <t>Грунтовка для стін</t>
  </si>
  <si>
    <t>Сітка штукатурна</t>
  </si>
  <si>
    <t>Лак для декоративних штукатурок</t>
  </si>
  <si>
    <t>Фарба інтер'єрна колерована</t>
  </si>
  <si>
    <t>Кахель нековзний</t>
  </si>
  <si>
    <t>Підкладка під ламінат</t>
  </si>
  <si>
    <t>Двері внутрішні</t>
  </si>
  <si>
    <t>Напрямна Armstrong 1200</t>
  </si>
  <si>
    <t>Напрямна Armstrong 600</t>
  </si>
  <si>
    <t>Кут пристінний  Armstrong</t>
  </si>
  <si>
    <t>Напрямна несуча Armstrong</t>
  </si>
  <si>
    <t>Підвіс</t>
  </si>
  <si>
    <t>Дюбель</t>
  </si>
  <si>
    <t>Плінтус підлоговий</t>
  </si>
  <si>
    <t>З'єднувальні елементи плінтуса підлогового</t>
  </si>
  <si>
    <t>Світильник стельовий LED (600*600)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</si>
</sst>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J29" sqref="J29"/>
    </sheetView>
  </sheetViews>
  <sheetFormatPr defaultRowHeight="18.75" x14ac:dyDescent="0.3"/>
  <cols>
    <col min="1" max="1" width="5.85546875" style="1" customWidth="1"/>
    <col min="2" max="2" width="60.28515625" style="1" customWidth="1"/>
    <col min="3" max="3" width="12.5703125" style="1" customWidth="1"/>
    <col min="4" max="4" width="12.140625" style="1" customWidth="1"/>
    <col min="5" max="5" width="16.42578125" style="1" customWidth="1"/>
    <col min="6" max="6" width="9.140625" style="1"/>
    <col min="7" max="7" width="9.140625" style="1" customWidth="1"/>
    <col min="8" max="16384" width="9.140625" style="1"/>
  </cols>
  <sheetData>
    <row r="1" spans="1:5" ht="35.1" customHeight="1" x14ac:dyDescent="0.3">
      <c r="A1" s="3"/>
      <c r="B1" s="29" t="s">
        <v>7</v>
      </c>
      <c r="C1" s="30"/>
      <c r="D1" s="30"/>
      <c r="E1" s="31"/>
    </row>
    <row r="2" spans="1:5" ht="47.25" x14ac:dyDescent="0.3">
      <c r="A2" s="10" t="s">
        <v>0</v>
      </c>
      <c r="B2" s="11" t="s">
        <v>6</v>
      </c>
      <c r="C2" s="12" t="s">
        <v>4</v>
      </c>
      <c r="D2" s="12" t="s">
        <v>3</v>
      </c>
      <c r="E2" s="11" t="s">
        <v>5</v>
      </c>
    </row>
    <row r="3" spans="1:5" x14ac:dyDescent="0.3">
      <c r="A3" s="13">
        <v>1</v>
      </c>
      <c r="B3" s="25" t="s">
        <v>41</v>
      </c>
      <c r="C3" s="4">
        <v>14</v>
      </c>
      <c r="D3" s="4">
        <v>290</v>
      </c>
      <c r="E3" s="15">
        <f>C3*D3</f>
        <v>4060</v>
      </c>
    </row>
    <row r="4" spans="1:5" x14ac:dyDescent="0.3">
      <c r="A4" s="13">
        <v>2</v>
      </c>
      <c r="B4" s="24" t="s">
        <v>35</v>
      </c>
      <c r="C4" s="4">
        <v>12</v>
      </c>
      <c r="D4" s="4">
        <v>250</v>
      </c>
      <c r="E4" s="15">
        <f t="shared" ref="E4:E21" si="0">C4*D4</f>
        <v>3000</v>
      </c>
    </row>
    <row r="5" spans="1:5" x14ac:dyDescent="0.3">
      <c r="A5" s="13">
        <v>3</v>
      </c>
      <c r="B5" s="24" t="s">
        <v>34</v>
      </c>
      <c r="C5" s="4">
        <v>18</v>
      </c>
      <c r="D5" s="4">
        <v>250</v>
      </c>
      <c r="E5" s="15">
        <f t="shared" si="0"/>
        <v>4500</v>
      </c>
    </row>
    <row r="6" spans="1:5" x14ac:dyDescent="0.3">
      <c r="A6" s="13">
        <v>4</v>
      </c>
      <c r="B6" s="24" t="s">
        <v>42</v>
      </c>
      <c r="C6" s="4">
        <v>11</v>
      </c>
      <c r="D6" s="4">
        <v>420</v>
      </c>
      <c r="E6" s="15">
        <f t="shared" si="0"/>
        <v>4620</v>
      </c>
    </row>
    <row r="7" spans="1:5" x14ac:dyDescent="0.3">
      <c r="A7" s="13">
        <v>5</v>
      </c>
      <c r="B7" s="28" t="s">
        <v>44</v>
      </c>
      <c r="C7" s="4">
        <v>42</v>
      </c>
      <c r="D7" s="4">
        <v>1350</v>
      </c>
      <c r="E7" s="15">
        <f t="shared" si="0"/>
        <v>56700</v>
      </c>
    </row>
    <row r="8" spans="1:5" x14ac:dyDescent="0.3">
      <c r="A8" s="13">
        <v>6</v>
      </c>
      <c r="B8" s="24" t="s">
        <v>43</v>
      </c>
      <c r="C8" s="4">
        <v>47</v>
      </c>
      <c r="D8" s="4">
        <v>1300</v>
      </c>
      <c r="E8" s="15">
        <f t="shared" si="0"/>
        <v>61100</v>
      </c>
    </row>
    <row r="9" spans="1:5" x14ac:dyDescent="0.3">
      <c r="A9" s="13">
        <v>7</v>
      </c>
      <c r="B9" s="24" t="s">
        <v>45</v>
      </c>
      <c r="C9" s="4">
        <v>130</v>
      </c>
      <c r="D9" s="4">
        <v>450</v>
      </c>
      <c r="E9" s="15">
        <f t="shared" si="0"/>
        <v>58500</v>
      </c>
    </row>
    <row r="10" spans="1:5" x14ac:dyDescent="0.3">
      <c r="A10" s="13">
        <v>8</v>
      </c>
      <c r="B10" s="24" t="s">
        <v>36</v>
      </c>
      <c r="C10" s="4">
        <v>35</v>
      </c>
      <c r="D10" s="4">
        <v>250</v>
      </c>
      <c r="E10" s="15">
        <f t="shared" si="0"/>
        <v>8750</v>
      </c>
    </row>
    <row r="11" spans="1:5" x14ac:dyDescent="0.3">
      <c r="A11" s="13">
        <v>9</v>
      </c>
      <c r="B11" s="24" t="s">
        <v>46</v>
      </c>
      <c r="C11" s="4">
        <v>75</v>
      </c>
      <c r="D11" s="4">
        <v>50</v>
      </c>
      <c r="E11" s="15">
        <f t="shared" si="0"/>
        <v>3750</v>
      </c>
    </row>
    <row r="12" spans="1:5" x14ac:dyDescent="0.3">
      <c r="A12" s="13">
        <v>10</v>
      </c>
      <c r="B12" s="14" t="s">
        <v>37</v>
      </c>
      <c r="C12" s="4">
        <v>115</v>
      </c>
      <c r="D12" s="4">
        <v>350</v>
      </c>
      <c r="E12" s="15">
        <f t="shared" si="0"/>
        <v>40250</v>
      </c>
    </row>
    <row r="13" spans="1:5" x14ac:dyDescent="0.3">
      <c r="A13" s="13">
        <v>11</v>
      </c>
      <c r="B13" s="14" t="s">
        <v>54</v>
      </c>
      <c r="C13" s="4">
        <v>60</v>
      </c>
      <c r="D13" s="4">
        <v>40</v>
      </c>
      <c r="E13" s="15">
        <f t="shared" si="0"/>
        <v>2400</v>
      </c>
    </row>
    <row r="14" spans="1:5" x14ac:dyDescent="0.3">
      <c r="A14" s="13">
        <v>12</v>
      </c>
      <c r="B14" s="14" t="s">
        <v>55</v>
      </c>
      <c r="C14" s="4">
        <v>70</v>
      </c>
      <c r="D14" s="4">
        <v>15</v>
      </c>
      <c r="E14" s="15">
        <f t="shared" si="0"/>
        <v>1050</v>
      </c>
    </row>
    <row r="15" spans="1:5" ht="18.75" customHeight="1" x14ac:dyDescent="0.3">
      <c r="A15" s="13">
        <v>13</v>
      </c>
      <c r="B15" s="14" t="s">
        <v>47</v>
      </c>
      <c r="C15" s="4">
        <v>5</v>
      </c>
      <c r="D15" s="4">
        <v>2000</v>
      </c>
      <c r="E15" s="15">
        <f t="shared" si="0"/>
        <v>10000</v>
      </c>
    </row>
    <row r="16" spans="1:5" x14ac:dyDescent="0.3">
      <c r="A16" s="13">
        <v>14</v>
      </c>
      <c r="B16" s="14" t="s">
        <v>51</v>
      </c>
      <c r="C16" s="4">
        <v>65</v>
      </c>
      <c r="D16" s="4">
        <v>45</v>
      </c>
      <c r="E16" s="15">
        <f t="shared" si="0"/>
        <v>2925</v>
      </c>
    </row>
    <row r="17" spans="1:5" x14ac:dyDescent="0.3">
      <c r="A17" s="13">
        <v>15</v>
      </c>
      <c r="B17" s="14" t="s">
        <v>48</v>
      </c>
      <c r="C17" s="4">
        <v>410</v>
      </c>
      <c r="D17" s="4">
        <v>25</v>
      </c>
      <c r="E17" s="15">
        <f t="shared" si="0"/>
        <v>10250</v>
      </c>
    </row>
    <row r="18" spans="1:5" x14ac:dyDescent="0.3">
      <c r="A18" s="13">
        <v>16</v>
      </c>
      <c r="B18" s="14" t="s">
        <v>49</v>
      </c>
      <c r="C18" s="4">
        <v>450</v>
      </c>
      <c r="D18" s="4">
        <v>16</v>
      </c>
      <c r="E18" s="15">
        <f t="shared" si="0"/>
        <v>7200</v>
      </c>
    </row>
    <row r="19" spans="1:5" x14ac:dyDescent="0.3">
      <c r="A19" s="13">
        <v>17</v>
      </c>
      <c r="B19" s="14" t="s">
        <v>50</v>
      </c>
      <c r="C19" s="4">
        <v>25</v>
      </c>
      <c r="D19" s="4">
        <v>35</v>
      </c>
      <c r="E19" s="15">
        <f t="shared" si="0"/>
        <v>875</v>
      </c>
    </row>
    <row r="20" spans="1:5" x14ac:dyDescent="0.3">
      <c r="A20" s="13">
        <v>18</v>
      </c>
      <c r="B20" s="14" t="s">
        <v>52</v>
      </c>
      <c r="C20" s="4">
        <v>250</v>
      </c>
      <c r="D20" s="4">
        <v>10</v>
      </c>
      <c r="E20" s="15">
        <f t="shared" si="0"/>
        <v>2500</v>
      </c>
    </row>
    <row r="21" spans="1:5" x14ac:dyDescent="0.3">
      <c r="A21" s="13">
        <v>19</v>
      </c>
      <c r="B21" s="14" t="s">
        <v>53</v>
      </c>
      <c r="C21" s="4">
        <v>250</v>
      </c>
      <c r="D21" s="4">
        <v>3.5</v>
      </c>
      <c r="E21" s="15">
        <f t="shared" si="0"/>
        <v>875</v>
      </c>
    </row>
    <row r="22" spans="1:5" ht="18.75" customHeight="1" x14ac:dyDescent="0.3">
      <c r="A22" s="13">
        <v>20</v>
      </c>
      <c r="B22" s="26" t="s">
        <v>40</v>
      </c>
      <c r="C22" s="18">
        <v>1</v>
      </c>
      <c r="D22" s="18">
        <v>340550</v>
      </c>
      <c r="E22" s="15">
        <v>340550</v>
      </c>
    </row>
    <row r="23" spans="1:5" x14ac:dyDescent="0.3">
      <c r="A23" s="2">
        <v>21</v>
      </c>
      <c r="B23" s="5" t="s">
        <v>56</v>
      </c>
      <c r="C23" s="8">
        <v>48</v>
      </c>
      <c r="D23" s="9">
        <v>1050</v>
      </c>
      <c r="E23" s="7">
        <f>C23*D23</f>
        <v>50400</v>
      </c>
    </row>
    <row r="24" spans="1:5" x14ac:dyDescent="0.3">
      <c r="A24" s="2">
        <v>22</v>
      </c>
      <c r="B24" s="5" t="s">
        <v>11</v>
      </c>
      <c r="C24" s="8">
        <v>2</v>
      </c>
      <c r="D24" s="9">
        <v>220</v>
      </c>
      <c r="E24" s="7">
        <f t="shared" ref="E24:E29" si="1">C24*D24</f>
        <v>440</v>
      </c>
    </row>
    <row r="25" spans="1:5" x14ac:dyDescent="0.3">
      <c r="A25" s="2">
        <v>23</v>
      </c>
      <c r="B25" s="5" t="s">
        <v>12</v>
      </c>
      <c r="C25" s="8">
        <v>2</v>
      </c>
      <c r="D25" s="9">
        <v>120</v>
      </c>
      <c r="E25" s="7">
        <f t="shared" si="1"/>
        <v>240</v>
      </c>
    </row>
    <row r="26" spans="1:5" x14ac:dyDescent="0.3">
      <c r="A26" s="2">
        <v>24</v>
      </c>
      <c r="B26" s="5" t="s">
        <v>13</v>
      </c>
      <c r="C26" s="8">
        <v>7</v>
      </c>
      <c r="D26" s="9">
        <v>160</v>
      </c>
      <c r="E26" s="7">
        <f t="shared" si="1"/>
        <v>1120</v>
      </c>
    </row>
    <row r="27" spans="1:5" x14ac:dyDescent="0.3">
      <c r="A27" s="2">
        <v>25</v>
      </c>
      <c r="B27" s="5" t="s">
        <v>9</v>
      </c>
      <c r="C27" s="8">
        <v>8</v>
      </c>
      <c r="D27" s="9">
        <v>42</v>
      </c>
      <c r="E27" s="7">
        <f t="shared" si="1"/>
        <v>336</v>
      </c>
    </row>
    <row r="28" spans="1:5" x14ac:dyDescent="0.3">
      <c r="A28" s="2">
        <v>26</v>
      </c>
      <c r="B28" s="5" t="s">
        <v>10</v>
      </c>
      <c r="C28" s="8">
        <v>31</v>
      </c>
      <c r="D28" s="9">
        <v>28</v>
      </c>
      <c r="E28" s="7">
        <f t="shared" si="1"/>
        <v>868</v>
      </c>
    </row>
    <row r="29" spans="1:5" x14ac:dyDescent="0.3">
      <c r="A29" s="2">
        <v>27</v>
      </c>
      <c r="B29" s="16" t="s">
        <v>25</v>
      </c>
      <c r="C29" s="8">
        <v>80</v>
      </c>
      <c r="D29" s="9">
        <v>40</v>
      </c>
      <c r="E29" s="7">
        <f t="shared" si="1"/>
        <v>3200</v>
      </c>
    </row>
    <row r="30" spans="1:5" x14ac:dyDescent="0.3">
      <c r="A30" s="2">
        <v>28</v>
      </c>
      <c r="B30" s="5" t="s">
        <v>29</v>
      </c>
      <c r="C30" s="8">
        <v>1</v>
      </c>
      <c r="D30" s="9">
        <v>260</v>
      </c>
      <c r="E30" s="7">
        <f>C30*D30</f>
        <v>260</v>
      </c>
    </row>
    <row r="31" spans="1:5" x14ac:dyDescent="0.3">
      <c r="A31" s="2">
        <v>29</v>
      </c>
      <c r="B31" s="5" t="s">
        <v>28</v>
      </c>
      <c r="C31" s="19">
        <v>20</v>
      </c>
      <c r="D31" s="20">
        <v>30</v>
      </c>
      <c r="E31" s="7">
        <f t="shared" ref="E31:E44" si="2">C31*D31</f>
        <v>600</v>
      </c>
    </row>
    <row r="32" spans="1:5" x14ac:dyDescent="0.3">
      <c r="A32" s="2">
        <v>30</v>
      </c>
      <c r="B32" s="5" t="s">
        <v>14</v>
      </c>
      <c r="C32" s="19">
        <v>3</v>
      </c>
      <c r="D32" s="20">
        <v>140</v>
      </c>
      <c r="E32" s="7">
        <f t="shared" si="2"/>
        <v>420</v>
      </c>
    </row>
    <row r="33" spans="1:5" x14ac:dyDescent="0.3">
      <c r="A33" s="2">
        <v>31</v>
      </c>
      <c r="B33" s="5" t="s">
        <v>15</v>
      </c>
      <c r="C33" s="19">
        <v>500</v>
      </c>
      <c r="D33" s="20">
        <v>3</v>
      </c>
      <c r="E33" s="7">
        <f t="shared" si="2"/>
        <v>1500</v>
      </c>
    </row>
    <row r="34" spans="1:5" x14ac:dyDescent="0.3">
      <c r="A34" s="2">
        <v>32</v>
      </c>
      <c r="B34" s="5" t="s">
        <v>16</v>
      </c>
      <c r="C34" s="19">
        <v>300</v>
      </c>
      <c r="D34" s="20">
        <v>4</v>
      </c>
      <c r="E34" s="7">
        <f t="shared" si="2"/>
        <v>1200</v>
      </c>
    </row>
    <row r="35" spans="1:5" x14ac:dyDescent="0.3">
      <c r="A35" s="2">
        <v>33</v>
      </c>
      <c r="B35" s="16" t="s">
        <v>27</v>
      </c>
      <c r="C35" s="19">
        <v>400</v>
      </c>
      <c r="D35" s="20">
        <v>13.3</v>
      </c>
      <c r="E35" s="7">
        <f t="shared" si="2"/>
        <v>5320</v>
      </c>
    </row>
    <row r="36" spans="1:5" x14ac:dyDescent="0.3">
      <c r="A36" s="2">
        <v>34</v>
      </c>
      <c r="B36" s="5" t="s">
        <v>26</v>
      </c>
      <c r="C36" s="19">
        <v>200</v>
      </c>
      <c r="D36" s="20">
        <v>19</v>
      </c>
      <c r="E36" s="7">
        <f t="shared" si="2"/>
        <v>3800</v>
      </c>
    </row>
    <row r="37" spans="1:5" x14ac:dyDescent="0.3">
      <c r="A37" s="2">
        <v>35</v>
      </c>
      <c r="B37" s="5" t="s">
        <v>17</v>
      </c>
      <c r="C37" s="19">
        <v>70</v>
      </c>
      <c r="D37" s="20">
        <v>125</v>
      </c>
      <c r="E37" s="7">
        <f t="shared" si="2"/>
        <v>8750</v>
      </c>
    </row>
    <row r="38" spans="1:5" x14ac:dyDescent="0.3">
      <c r="A38" s="2">
        <v>36</v>
      </c>
      <c r="B38" s="5" t="s">
        <v>24</v>
      </c>
      <c r="C38" s="19">
        <v>200</v>
      </c>
      <c r="D38" s="20">
        <v>26</v>
      </c>
      <c r="E38" s="7">
        <f t="shared" si="2"/>
        <v>5200</v>
      </c>
    </row>
    <row r="39" spans="1:5" x14ac:dyDescent="0.3">
      <c r="A39" s="2">
        <v>37</v>
      </c>
      <c r="B39" s="5" t="s">
        <v>18</v>
      </c>
      <c r="C39" s="19">
        <v>1</v>
      </c>
      <c r="D39" s="20">
        <v>1350</v>
      </c>
      <c r="E39" s="7">
        <f t="shared" si="2"/>
        <v>1350</v>
      </c>
    </row>
    <row r="40" spans="1:5" x14ac:dyDescent="0.3">
      <c r="A40" s="2">
        <v>38</v>
      </c>
      <c r="B40" s="5" t="s">
        <v>19</v>
      </c>
      <c r="C40" s="19">
        <v>16</v>
      </c>
      <c r="D40" s="20">
        <v>116</v>
      </c>
      <c r="E40" s="7">
        <f t="shared" si="2"/>
        <v>1856</v>
      </c>
    </row>
    <row r="41" spans="1:5" x14ac:dyDescent="0.3">
      <c r="A41" s="2">
        <v>39</v>
      </c>
      <c r="B41" s="5" t="s">
        <v>20</v>
      </c>
      <c r="C41" s="19">
        <v>1</v>
      </c>
      <c r="D41" s="20">
        <v>286</v>
      </c>
      <c r="E41" s="7">
        <f t="shared" si="2"/>
        <v>286</v>
      </c>
    </row>
    <row r="42" spans="1:5" x14ac:dyDescent="0.3">
      <c r="A42" s="2">
        <v>40</v>
      </c>
      <c r="B42" s="5" t="s">
        <v>21</v>
      </c>
      <c r="C42" s="19">
        <v>1</v>
      </c>
      <c r="D42" s="20">
        <v>482</v>
      </c>
      <c r="E42" s="7">
        <f t="shared" si="2"/>
        <v>482</v>
      </c>
    </row>
    <row r="43" spans="1:5" x14ac:dyDescent="0.3">
      <c r="A43" s="2">
        <v>41</v>
      </c>
      <c r="B43" s="5" t="s">
        <v>22</v>
      </c>
      <c r="C43" s="19">
        <v>2</v>
      </c>
      <c r="D43" s="20">
        <v>205</v>
      </c>
      <c r="E43" s="7">
        <f t="shared" si="2"/>
        <v>410</v>
      </c>
    </row>
    <row r="44" spans="1:5" x14ac:dyDescent="0.3">
      <c r="A44" s="2">
        <v>42</v>
      </c>
      <c r="B44" s="5" t="s">
        <v>23</v>
      </c>
      <c r="C44" s="19">
        <v>20</v>
      </c>
      <c r="D44" s="20">
        <v>92</v>
      </c>
      <c r="E44" s="7">
        <f t="shared" si="2"/>
        <v>1840</v>
      </c>
    </row>
    <row r="45" spans="1:5" x14ac:dyDescent="0.3">
      <c r="A45" s="2">
        <v>43</v>
      </c>
      <c r="B45" s="5" t="s">
        <v>30</v>
      </c>
      <c r="C45" s="19">
        <v>9</v>
      </c>
      <c r="D45" s="20">
        <v>80</v>
      </c>
      <c r="E45" s="7">
        <f>C45*D45</f>
        <v>720</v>
      </c>
    </row>
    <row r="46" spans="1:5" x14ac:dyDescent="0.3">
      <c r="A46" s="2">
        <v>44</v>
      </c>
      <c r="B46" s="5" t="s">
        <v>31</v>
      </c>
      <c r="C46" s="19">
        <v>16</v>
      </c>
      <c r="D46" s="20">
        <v>12</v>
      </c>
      <c r="E46" s="7">
        <f t="shared" ref="E46:E49" si="3">C46*D46</f>
        <v>192</v>
      </c>
    </row>
    <row r="47" spans="1:5" x14ac:dyDescent="0.3">
      <c r="A47" s="2">
        <v>45</v>
      </c>
      <c r="B47" s="5" t="s">
        <v>32</v>
      </c>
      <c r="C47" s="19">
        <v>10</v>
      </c>
      <c r="D47" s="20">
        <v>45</v>
      </c>
      <c r="E47" s="7">
        <f t="shared" si="3"/>
        <v>450</v>
      </c>
    </row>
    <row r="48" spans="1:5" x14ac:dyDescent="0.3">
      <c r="A48" s="2">
        <v>46</v>
      </c>
      <c r="B48" s="5" t="s">
        <v>33</v>
      </c>
      <c r="C48" s="21">
        <v>6</v>
      </c>
      <c r="D48" s="22">
        <v>70</v>
      </c>
      <c r="E48" s="7">
        <f t="shared" si="3"/>
        <v>420</v>
      </c>
    </row>
    <row r="49" spans="1:5" x14ac:dyDescent="0.3">
      <c r="A49" s="2">
        <v>47</v>
      </c>
      <c r="B49" s="5" t="s">
        <v>38</v>
      </c>
      <c r="C49" s="17">
        <v>1</v>
      </c>
      <c r="D49" s="7">
        <v>99000</v>
      </c>
      <c r="E49" s="7">
        <f t="shared" si="3"/>
        <v>99000</v>
      </c>
    </row>
    <row r="50" spans="1:5" x14ac:dyDescent="0.3">
      <c r="A50" s="2">
        <v>48</v>
      </c>
      <c r="B50" s="5" t="s">
        <v>39</v>
      </c>
      <c r="C50" s="17">
        <v>1</v>
      </c>
      <c r="D50" s="7">
        <v>12000</v>
      </c>
      <c r="E50" s="7">
        <f t="shared" ref="E50" si="4">C50*D50</f>
        <v>12000</v>
      </c>
    </row>
    <row r="51" spans="1:5" x14ac:dyDescent="0.3">
      <c r="A51" s="17">
        <v>49</v>
      </c>
      <c r="B51" s="32" t="s">
        <v>1</v>
      </c>
      <c r="C51" s="33"/>
      <c r="D51" s="34"/>
      <c r="E51" s="6">
        <f>SUM(E3:E50)</f>
        <v>826515</v>
      </c>
    </row>
    <row r="52" spans="1:5" ht="24" customHeight="1" x14ac:dyDescent="0.3">
      <c r="A52" s="23">
        <v>50</v>
      </c>
      <c r="B52" s="35" t="s">
        <v>8</v>
      </c>
      <c r="C52" s="36"/>
      <c r="D52" s="37"/>
      <c r="E52" s="27">
        <v>0.2</v>
      </c>
    </row>
    <row r="53" spans="1:5" x14ac:dyDescent="0.3">
      <c r="A53" s="17">
        <v>51</v>
      </c>
      <c r="B53" s="32" t="s">
        <v>2</v>
      </c>
      <c r="C53" s="33"/>
      <c r="D53" s="34"/>
      <c r="E53" s="6">
        <f>E51/100*120</f>
        <v>991818</v>
      </c>
    </row>
  </sheetData>
  <mergeCells count="4">
    <mergeCell ref="B1:E1"/>
    <mergeCell ref="B53:D53"/>
    <mergeCell ref="B52:D52"/>
    <mergeCell ref="B51:D51"/>
  </mergeCells>
  <pageMargins left="0.25" right="0.2" top="0.4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Audio</cp:lastModifiedBy>
  <cp:lastPrinted>2019-07-13T08:56:44Z</cp:lastPrinted>
  <dcterms:created xsi:type="dcterms:W3CDTF">2016-09-21T11:18:44Z</dcterms:created>
  <dcterms:modified xsi:type="dcterms:W3CDTF">2019-07-20T06:19:40Z</dcterms:modified>
</cp:coreProperties>
</file>