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chyki\Desktop\ОСББ\Проект\"/>
    </mc:Choice>
  </mc:AlternateContent>
  <bookViews>
    <workbookView xWindow="30" yWindow="240" windowWidth="15195" windowHeight="11760"/>
  </bookViews>
  <sheets>
    <sheet name="Лист 1" sheetId="1" r:id="rId1"/>
  </sheets>
  <definedNames>
    <definedName name="solver_typ" localSheetId="0" hidden="1">2</definedName>
    <definedName name="solver_ver" localSheetId="0" hidden="1">17</definedName>
  </definedNames>
  <calcPr calcId="152511"/>
</workbook>
</file>

<file path=xl/calcChain.xml><?xml version="1.0" encoding="utf-8"?>
<calcChain xmlns="http://schemas.openxmlformats.org/spreadsheetml/2006/main">
  <c r="K34" i="1" l="1"/>
  <c r="K37" i="1"/>
  <c r="K38" i="1"/>
  <c r="K36" i="1"/>
  <c r="K19" i="1"/>
  <c r="K28" i="1"/>
  <c r="L34" i="1"/>
  <c r="L36" i="1"/>
  <c r="K40" i="1"/>
</calcChain>
</file>

<file path=xl/sharedStrings.xml><?xml version="1.0" encoding="utf-8"?>
<sst xmlns="http://schemas.openxmlformats.org/spreadsheetml/2006/main" count="104" uniqueCount="60">
  <si>
    <t xml:space="preserve">     </t>
  </si>
  <si>
    <t>(назва  організації)</t>
  </si>
  <si>
    <t xml:space="preserve">   </t>
  </si>
  <si>
    <t xml:space="preserve">ДОГОВІРНА ЦІНА  </t>
  </si>
  <si>
    <t xml:space="preserve"> </t>
  </si>
  <si>
    <t xml:space="preserve">    </t>
  </si>
  <si>
    <t xml:space="preserve">Вид договірної ціни:  динамiчна. 
   </t>
  </si>
  <si>
    <t xml:space="preserve">Визначена згідно з ДСТУ Б Д.1.1-1-2013  
   </t>
  </si>
  <si>
    <t>№
п/п</t>
  </si>
  <si>
    <t>Обгрунтування</t>
  </si>
  <si>
    <t>Найменування  витрат</t>
  </si>
  <si>
    <t>Вартість ,  тис. грн.</t>
  </si>
  <si>
    <t>всього</t>
  </si>
  <si>
    <t>у тому числі:</t>
  </si>
  <si>
    <t>будівельних
робіт</t>
  </si>
  <si>
    <t>інших
витрат</t>
  </si>
  <si>
    <t>Прямi витрати,
  в тому числi</t>
  </si>
  <si>
    <t xml:space="preserve">  -    </t>
  </si>
  <si>
    <t>Розрахунок N1</t>
  </si>
  <si>
    <t>Заробiтна плата</t>
  </si>
  <si>
    <t>Розрахунок N2</t>
  </si>
  <si>
    <t>Вартiсть матерiальних ресурсiв</t>
  </si>
  <si>
    <t>Розрахунок N3</t>
  </si>
  <si>
    <t>Вартiсть експлуатацiї будiвельних машин i механiзмiв</t>
  </si>
  <si>
    <t>Розрахунок N4</t>
  </si>
  <si>
    <t>Розрахунок N5</t>
  </si>
  <si>
    <t>Витрати на зведення (пристосування) та розбирання титульних тимчасових будiвель i
споруд</t>
  </si>
  <si>
    <t>Розрахунок N6</t>
  </si>
  <si>
    <t>Кошти на додатковi витрати при виконаннi будiвельних робiт у зимовий перiод (на
обсяги робiт, що плануються до виконання у зимовий перiод)</t>
  </si>
  <si>
    <t>Розрахунок N7</t>
  </si>
  <si>
    <t>Кошти на додатковi витрати при виконаннi будiвельних робiт у лiтнiй перiод (на обсяги
робiт, що плануються до виконання у лiтнiй перiод)</t>
  </si>
  <si>
    <t>Розрахунок N8</t>
  </si>
  <si>
    <t>Iншi супутнi витрати</t>
  </si>
  <si>
    <t>Разом</t>
  </si>
  <si>
    <t>Розрахунок N9</t>
  </si>
  <si>
    <t>Прибуток</t>
  </si>
  <si>
    <t>Розрахунок N10</t>
  </si>
  <si>
    <t>Кошти на покриття адмiнiстративних витрат будiвельно-монтажних органiзацiй</t>
  </si>
  <si>
    <t>Розрахунок N11</t>
  </si>
  <si>
    <t>Кошти на покриття ризику</t>
  </si>
  <si>
    <t>Розрахунок N12</t>
  </si>
  <si>
    <t>Кошти на покриття додаткових витрат, пов'язаних з інфляційними процесами</t>
  </si>
  <si>
    <t>Разом (пп. 1-10)</t>
  </si>
  <si>
    <t>Розрахунок N13</t>
  </si>
  <si>
    <t>Податки, збори, обов'язковi платежi, встановленi чинним законодавством i не врахованi
складовими вартостi будiвництва (без ПДВ)</t>
  </si>
  <si>
    <t>Разом договiрна цiна крiм ПДВ</t>
  </si>
  <si>
    <t>Податок на додану вартiсть</t>
  </si>
  <si>
    <t>Всього договiрна цiна</t>
  </si>
  <si>
    <t>Керівник підприємства
(організації) замовника</t>
  </si>
  <si>
    <t xml:space="preserve">  </t>
  </si>
  <si>
    <t>Керівник генеральної
підрядної організації</t>
  </si>
  <si>
    <t xml:space="preserve">  
 </t>
  </si>
  <si>
    <t>_________________</t>
  </si>
  <si>
    <t xml:space="preserve">Складена в поточних цінах станом на   2019  р. </t>
  </si>
  <si>
    <t xml:space="preserve">Підрядник     </t>
  </si>
  <si>
    <t xml:space="preserve">Замовник      </t>
  </si>
  <si>
    <r>
      <t>на</t>
    </r>
    <r>
      <rPr>
        <b/>
        <sz val="10"/>
        <color indexed="8"/>
        <rFont val="Arial Cyr"/>
        <charset val="204"/>
      </rPr>
      <t xml:space="preserve"> Проведення поточного ремонту сантехсистем житлового будинку за адресою: ж/м Сокіл, буд. 7</t>
    </r>
    <r>
      <rPr>
        <sz val="10"/>
        <color indexed="8"/>
        <rFont val="Arial Cyr"/>
        <charset val="204"/>
      </rPr>
      <t xml:space="preserve">, що здійснюється в  2019 роцi  
</t>
    </r>
    <r>
      <rPr>
        <b/>
        <sz val="10"/>
        <color indexed="8"/>
        <rFont val="Arial Cyr"/>
        <charset val="204"/>
      </rPr>
      <t xml:space="preserve">  </t>
    </r>
  </si>
  <si>
    <t xml:space="preserve">Загальновиробничi витрати </t>
  </si>
  <si>
    <t>-</t>
  </si>
  <si>
    <t xml:space="preserve">Всього вартість проекту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</si>
</sst>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3" formatCode="0.000"/>
    <numFmt numFmtId="184" formatCode="0.0000"/>
    <numFmt numFmtId="185" formatCode="0.00000"/>
  </numFmts>
  <fonts count="4" x14ac:knownFonts="1"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184" fontId="1" fillId="0" borderId="5" xfId="0" applyNumberFormat="1" applyFont="1" applyBorder="1" applyAlignment="1">
      <alignment horizontal="center" vertical="top" wrapText="1"/>
    </xf>
    <xf numFmtId="185" fontId="1" fillId="0" borderId="5" xfId="0" applyNumberFormat="1" applyFont="1" applyBorder="1" applyAlignment="1">
      <alignment horizontal="center" vertical="top" wrapText="1"/>
    </xf>
    <xf numFmtId="185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184" fontId="1" fillId="0" borderId="3" xfId="0" applyNumberFormat="1" applyFont="1" applyBorder="1" applyAlignment="1">
      <alignment horizontal="left" vertical="top" wrapText="1"/>
    </xf>
    <xf numFmtId="183" fontId="1" fillId="0" borderId="6" xfId="0" applyNumberFormat="1" applyFont="1" applyBorder="1" applyAlignment="1">
      <alignment horizontal="center" vertical="top" wrapText="1"/>
    </xf>
    <xf numFmtId="183" fontId="1" fillId="0" borderId="8" xfId="0" applyNumberFormat="1" applyFont="1" applyBorder="1" applyAlignment="1">
      <alignment horizontal="left" vertical="top" wrapText="1"/>
    </xf>
    <xf numFmtId="183" fontId="1" fillId="0" borderId="9" xfId="0" applyNumberFormat="1" applyFont="1" applyBorder="1" applyAlignment="1">
      <alignment horizontal="right" vertical="top" wrapText="1"/>
    </xf>
    <xf numFmtId="183" fontId="1" fillId="0" borderId="0" xfId="0" applyNumberFormat="1" applyFont="1" applyBorder="1" applyAlignment="1">
      <alignment horizontal="left" vertical="top" wrapText="1"/>
    </xf>
    <xf numFmtId="9" fontId="0" fillId="0" borderId="0" xfId="0" applyNumberFormat="1"/>
    <xf numFmtId="185" fontId="0" fillId="0" borderId="0" xfId="0" applyNumberFormat="1"/>
    <xf numFmtId="183" fontId="1" fillId="0" borderId="4" xfId="0" applyNumberFormat="1" applyFont="1" applyBorder="1" applyAlignment="1">
      <alignment vertical="top" wrapText="1"/>
    </xf>
    <xf numFmtId="185" fontId="1" fillId="0" borderId="4" xfId="0" applyNumberFormat="1" applyFont="1" applyBorder="1" applyAlignment="1">
      <alignment vertical="top" wrapText="1"/>
    </xf>
    <xf numFmtId="185" fontId="1" fillId="0" borderId="9" xfId="0" applyNumberFormat="1" applyFont="1" applyBorder="1" applyAlignment="1">
      <alignment horizontal="right" vertical="top" wrapText="1"/>
    </xf>
    <xf numFmtId="185" fontId="3" fillId="0" borderId="6" xfId="0" applyNumberFormat="1" applyFont="1" applyBorder="1" applyAlignment="1">
      <alignment horizontal="center" vertical="top" wrapText="1"/>
    </xf>
    <xf numFmtId="183" fontId="1" fillId="0" borderId="0" xfId="0" applyNumberFormat="1" applyFont="1" applyBorder="1" applyAlignment="1">
      <alignment horizontal="left" vertical="top" wrapText="1"/>
    </xf>
    <xf numFmtId="183" fontId="1" fillId="0" borderId="7" xfId="0" applyNumberFormat="1" applyFont="1" applyBorder="1" applyAlignment="1">
      <alignment horizontal="center" vertical="top" wrapText="1"/>
    </xf>
    <xf numFmtId="183" fontId="1" fillId="0" borderId="10" xfId="0" applyNumberFormat="1" applyFont="1" applyBorder="1" applyAlignment="1">
      <alignment horizontal="center" vertical="top" wrapText="1"/>
    </xf>
    <xf numFmtId="183" fontId="1" fillId="0" borderId="2" xfId="0" applyNumberFormat="1" applyFont="1" applyBorder="1" applyAlignment="1">
      <alignment horizontal="center" vertical="top" wrapText="1"/>
    </xf>
    <xf numFmtId="184" fontId="1" fillId="0" borderId="6" xfId="0" applyNumberFormat="1" applyFont="1" applyBorder="1" applyAlignment="1">
      <alignment horizontal="left" vertical="top" wrapText="1"/>
    </xf>
    <xf numFmtId="184" fontId="3" fillId="0" borderId="0" xfId="0" applyNumberFormat="1" applyFont="1" applyBorder="1" applyAlignment="1">
      <alignment horizontal="left" vertical="top" wrapText="1"/>
    </xf>
    <xf numFmtId="184" fontId="1" fillId="0" borderId="0" xfId="0" applyNumberFormat="1" applyFont="1" applyBorder="1" applyAlignment="1">
      <alignment horizontal="left" vertical="top" wrapText="1"/>
    </xf>
    <xf numFmtId="183" fontId="1" fillId="0" borderId="6" xfId="0" applyNumberFormat="1" applyFont="1" applyBorder="1" applyAlignment="1">
      <alignment horizontal="center" vertical="top" wrapText="1"/>
    </xf>
    <xf numFmtId="183" fontId="1" fillId="0" borderId="0" xfId="0" applyNumberFormat="1" applyFont="1" applyBorder="1" applyAlignment="1">
      <alignment horizontal="center" vertical="top" wrapText="1"/>
    </xf>
    <xf numFmtId="183" fontId="1" fillId="0" borderId="9" xfId="0" applyNumberFormat="1" applyFont="1" applyBorder="1" applyAlignment="1">
      <alignment horizontal="left" vertical="top" wrapText="1"/>
    </xf>
    <xf numFmtId="183" fontId="1" fillId="0" borderId="13" xfId="0" applyNumberFormat="1" applyFont="1" applyBorder="1" applyAlignment="1">
      <alignment horizontal="left" vertical="top" wrapText="1"/>
    </xf>
    <xf numFmtId="183" fontId="1" fillId="0" borderId="9" xfId="0" applyNumberFormat="1" applyFont="1" applyBorder="1" applyAlignment="1">
      <alignment horizontal="right" vertical="top" wrapText="1"/>
    </xf>
    <xf numFmtId="183" fontId="1" fillId="0" borderId="13" xfId="0" applyNumberFormat="1" applyFont="1" applyBorder="1" applyAlignment="1">
      <alignment horizontal="righ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185" fontId="1" fillId="0" borderId="0" xfId="0" applyNumberFormat="1" applyFont="1" applyBorder="1" applyAlignment="1">
      <alignment horizontal="center" vertical="top" wrapText="1"/>
    </xf>
    <xf numFmtId="185" fontId="1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185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184" fontId="1" fillId="0" borderId="5" xfId="0" applyNumberFormat="1" applyFont="1" applyBorder="1" applyAlignment="1">
      <alignment horizontal="center" vertical="top" wrapText="1"/>
    </xf>
    <xf numFmtId="184" fontId="1" fillId="0" borderId="0" xfId="0" applyNumberFormat="1" applyFont="1" applyBorder="1" applyAlignment="1">
      <alignment horizontal="center" vertical="top" wrapText="1"/>
    </xf>
    <xf numFmtId="184" fontId="1" fillId="0" borderId="5" xfId="0" applyNumberFormat="1" applyFont="1" applyBorder="1" applyAlignment="1">
      <alignment horizontal="left" vertical="top" wrapText="1"/>
    </xf>
    <xf numFmtId="184" fontId="1" fillId="0" borderId="6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Q48"/>
  <sheetViews>
    <sheetView showGridLines="0" tabSelected="1" topLeftCell="A2" workbookViewId="0">
      <selection activeCell="K40" sqref="K40"/>
    </sheetView>
  </sheetViews>
  <sheetFormatPr defaultRowHeight="12.75" x14ac:dyDescent="0.2"/>
  <cols>
    <col min="1" max="1" width="5.85546875" customWidth="1"/>
    <col min="2" max="2" width="14.7109375" customWidth="1"/>
    <col min="3" max="3" width="2.85546875" customWidth="1"/>
    <col min="4" max="4" width="5.85546875" customWidth="1"/>
    <col min="5" max="5" width="21.140625" customWidth="1"/>
    <col min="6" max="6" width="26.42578125" customWidth="1"/>
    <col min="7" max="7" width="20.5703125" customWidth="1"/>
    <col min="8" max="8" width="4.28515625" customWidth="1"/>
    <col min="9" max="9" width="3.28515625" customWidth="1"/>
    <col min="10" max="10" width="4.5703125" customWidth="1"/>
    <col min="11" max="12" width="14.7109375" customWidth="1"/>
    <col min="13" max="13" width="7.5703125" customWidth="1"/>
    <col min="14" max="14" width="1.140625" customWidth="1"/>
    <col min="15" max="15" width="0.140625" customWidth="1"/>
    <col min="16" max="16" width="5.85546875" customWidth="1"/>
  </cols>
  <sheetData>
    <row r="1" spans="1:16" ht="14.85" customHeight="1" x14ac:dyDescent="0.2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2.4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4.85" customHeight="1" x14ac:dyDescent="0.2">
      <c r="A3" s="38" t="s">
        <v>55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5" customHeight="1" x14ac:dyDescent="0.2">
      <c r="A4" s="61" t="s">
        <v>1</v>
      </c>
      <c r="B4" s="42"/>
      <c r="C4" s="42"/>
      <c r="D4" s="42"/>
      <c r="E4" s="4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14.85" customHeight="1" x14ac:dyDescent="0.2">
      <c r="A5" s="38" t="s">
        <v>54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1"/>
    </row>
    <row r="6" spans="1:16" ht="15" customHeight="1" x14ac:dyDescent="0.2">
      <c r="A6" s="61" t="s">
        <v>1</v>
      </c>
      <c r="B6" s="42"/>
      <c r="C6" s="42"/>
      <c r="D6" s="42"/>
      <c r="E6" s="42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15.4" customHeight="1" x14ac:dyDescent="0.2">
      <c r="A7" s="37" t="s">
        <v>2</v>
      </c>
      <c r="B7" s="60"/>
      <c r="C7" s="60"/>
      <c r="D7" s="60"/>
      <c r="E7" s="60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ht="15.4" customHeight="1" x14ac:dyDescent="0.2">
      <c r="A8" s="37" t="s">
        <v>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15.4" customHeight="1" x14ac:dyDescent="0.2">
      <c r="A9" s="37" t="s">
        <v>2</v>
      </c>
      <c r="B9" s="37"/>
      <c r="C9" s="37"/>
      <c r="D9" s="37"/>
      <c r="E9" s="37"/>
      <c r="F9" s="59" t="s">
        <v>3</v>
      </c>
      <c r="G9" s="59"/>
      <c r="H9" s="59"/>
      <c r="I9" s="37" t="s">
        <v>4</v>
      </c>
      <c r="J9" s="37"/>
      <c r="K9" s="37"/>
      <c r="L9" s="37"/>
      <c r="M9" s="37"/>
      <c r="N9" s="37"/>
      <c r="O9" s="37"/>
      <c r="P9" s="37"/>
    </row>
    <row r="10" spans="1:16" ht="15.4" customHeight="1" x14ac:dyDescent="0.2">
      <c r="A10" s="37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42.4" customHeight="1" x14ac:dyDescent="0.2">
      <c r="A11" s="2" t="s">
        <v>2</v>
      </c>
      <c r="B11" s="42" t="s">
        <v>56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ht="28.15" customHeight="1" x14ac:dyDescent="0.2">
      <c r="A12" s="38" t="s">
        <v>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  <row r="13" spans="1:16" ht="28.15" customHeight="1" x14ac:dyDescent="0.2">
      <c r="A13" s="38" t="s">
        <v>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14.85" customHeight="1" x14ac:dyDescent="0.2">
      <c r="A14" s="38" t="s">
        <v>53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15.95" customHeight="1" x14ac:dyDescent="0.2">
      <c r="A15" s="53" t="s">
        <v>8</v>
      </c>
      <c r="B15" s="55" t="s">
        <v>9</v>
      </c>
      <c r="C15" s="56"/>
      <c r="D15" s="55" t="s">
        <v>10</v>
      </c>
      <c r="E15" s="55"/>
      <c r="F15" s="55"/>
      <c r="G15" s="55"/>
      <c r="H15" s="55"/>
      <c r="I15" s="55"/>
      <c r="J15" s="56"/>
      <c r="K15" s="47" t="s">
        <v>11</v>
      </c>
      <c r="L15" s="47"/>
      <c r="M15" s="47"/>
      <c r="N15" s="47"/>
      <c r="O15" s="47"/>
      <c r="P15" s="52"/>
    </row>
    <row r="16" spans="1:16" ht="15.95" customHeight="1" x14ac:dyDescent="0.2">
      <c r="A16" s="54"/>
      <c r="B16" s="36"/>
      <c r="C16" s="36"/>
      <c r="D16" s="36"/>
      <c r="E16" s="38"/>
      <c r="F16" s="38"/>
      <c r="G16" s="38"/>
      <c r="H16" s="38"/>
      <c r="I16" s="38"/>
      <c r="J16" s="36"/>
      <c r="K16" s="56" t="s">
        <v>12</v>
      </c>
      <c r="L16" s="47" t="s">
        <v>13</v>
      </c>
      <c r="M16" s="47"/>
      <c r="N16" s="47"/>
      <c r="O16" s="47"/>
      <c r="P16" s="52"/>
    </row>
    <row r="17" spans="1:16" ht="28.15" customHeight="1" x14ac:dyDescent="0.2">
      <c r="A17" s="54"/>
      <c r="B17" s="36"/>
      <c r="C17" s="36"/>
      <c r="D17" s="36"/>
      <c r="E17" s="38"/>
      <c r="F17" s="38"/>
      <c r="G17" s="38"/>
      <c r="H17" s="38"/>
      <c r="I17" s="38"/>
      <c r="J17" s="36"/>
      <c r="K17" s="36"/>
      <c r="L17" s="3" t="s">
        <v>14</v>
      </c>
      <c r="M17" s="57" t="s">
        <v>15</v>
      </c>
      <c r="N17" s="57"/>
      <c r="O17" s="57"/>
      <c r="P17" s="58"/>
    </row>
    <row r="18" spans="1:16" ht="15.95" customHeight="1" x14ac:dyDescent="0.2">
      <c r="A18" s="6">
        <v>1</v>
      </c>
      <c r="B18" s="47">
        <v>2</v>
      </c>
      <c r="C18" s="52"/>
      <c r="D18" s="47">
        <v>3</v>
      </c>
      <c r="E18" s="47"/>
      <c r="F18" s="47"/>
      <c r="G18" s="47"/>
      <c r="H18" s="47"/>
      <c r="I18" s="47"/>
      <c r="J18" s="52"/>
      <c r="K18" s="4">
        <v>4</v>
      </c>
      <c r="L18" s="6">
        <v>5</v>
      </c>
      <c r="M18" s="47">
        <v>6</v>
      </c>
      <c r="N18" s="47"/>
      <c r="O18" s="47"/>
      <c r="P18" s="52"/>
    </row>
    <row r="19" spans="1:16" ht="28.15" customHeight="1" x14ac:dyDescent="0.2">
      <c r="A19" s="7">
        <v>1</v>
      </c>
      <c r="B19" s="41"/>
      <c r="C19" s="42"/>
      <c r="D19" s="43" t="s">
        <v>16</v>
      </c>
      <c r="E19" s="38"/>
      <c r="F19" s="38"/>
      <c r="G19" s="38"/>
      <c r="H19" s="38"/>
      <c r="I19" s="38"/>
      <c r="J19" s="38"/>
      <c r="K19" s="8">
        <f>K20+K21</f>
        <v>134.3228</v>
      </c>
      <c r="L19" s="8">
        <v>134.3228</v>
      </c>
      <c r="M19" s="48" t="s">
        <v>17</v>
      </c>
      <c r="N19" s="49"/>
      <c r="O19" s="49"/>
      <c r="P19" s="51"/>
    </row>
    <row r="20" spans="1:16" ht="14.85" customHeight="1" x14ac:dyDescent="0.2">
      <c r="A20" s="8"/>
      <c r="B20" s="48" t="s">
        <v>18</v>
      </c>
      <c r="C20" s="49"/>
      <c r="D20" s="50" t="s">
        <v>19</v>
      </c>
      <c r="E20" s="29"/>
      <c r="F20" s="29"/>
      <c r="G20" s="29"/>
      <c r="H20" s="29"/>
      <c r="I20" s="29"/>
      <c r="J20" s="29"/>
      <c r="K20" s="8">
        <v>54.3489</v>
      </c>
      <c r="L20" s="8">
        <v>54.3489</v>
      </c>
      <c r="M20" s="48" t="s">
        <v>17</v>
      </c>
      <c r="N20" s="49"/>
      <c r="O20" s="49"/>
      <c r="P20" s="51"/>
    </row>
    <row r="21" spans="1:16" ht="14.85" customHeight="1" x14ac:dyDescent="0.2">
      <c r="A21" s="8"/>
      <c r="B21" s="48" t="s">
        <v>20</v>
      </c>
      <c r="C21" s="49"/>
      <c r="D21" s="50" t="s">
        <v>21</v>
      </c>
      <c r="E21" s="29"/>
      <c r="F21" s="29"/>
      <c r="G21" s="29"/>
      <c r="H21" s="29"/>
      <c r="I21" s="29"/>
      <c r="J21" s="29"/>
      <c r="K21" s="8">
        <v>79.9739</v>
      </c>
      <c r="L21" s="8">
        <v>79.9739</v>
      </c>
      <c r="M21" s="48" t="s">
        <v>17</v>
      </c>
      <c r="N21" s="49"/>
      <c r="O21" s="49"/>
      <c r="P21" s="51"/>
    </row>
    <row r="22" spans="1:16" ht="14.85" customHeight="1" x14ac:dyDescent="0.2">
      <c r="A22" s="8"/>
      <c r="B22" s="48" t="s">
        <v>22</v>
      </c>
      <c r="C22" s="49"/>
      <c r="D22" s="50" t="s">
        <v>23</v>
      </c>
      <c r="E22" s="29"/>
      <c r="F22" s="29"/>
      <c r="G22" s="29"/>
      <c r="H22" s="29"/>
      <c r="I22" s="29"/>
      <c r="J22" s="29"/>
      <c r="K22" s="8" t="s">
        <v>17</v>
      </c>
      <c r="L22" s="8" t="s">
        <v>17</v>
      </c>
      <c r="M22" s="48" t="s">
        <v>17</v>
      </c>
      <c r="N22" s="49"/>
      <c r="O22" s="49"/>
      <c r="P22" s="51"/>
    </row>
    <row r="23" spans="1:16" ht="14.85" customHeight="1" x14ac:dyDescent="0.2">
      <c r="A23" s="7">
        <v>2</v>
      </c>
      <c r="B23" s="41" t="s">
        <v>24</v>
      </c>
      <c r="C23" s="42"/>
      <c r="D23" s="43" t="s">
        <v>57</v>
      </c>
      <c r="E23" s="38"/>
      <c r="F23" s="38"/>
      <c r="G23" s="38"/>
      <c r="H23" s="38"/>
      <c r="I23" s="38"/>
      <c r="J23" s="38"/>
      <c r="K23" s="9" t="s">
        <v>58</v>
      </c>
      <c r="L23" s="9" t="s">
        <v>58</v>
      </c>
      <c r="M23" s="44" t="s">
        <v>17</v>
      </c>
      <c r="N23" s="39"/>
      <c r="O23" s="39"/>
      <c r="P23" s="40"/>
    </row>
    <row r="24" spans="1:16" ht="28.15" customHeight="1" x14ac:dyDescent="0.2">
      <c r="A24" s="7">
        <v>3</v>
      </c>
      <c r="B24" s="41" t="s">
        <v>25</v>
      </c>
      <c r="C24" s="42"/>
      <c r="D24" s="43" t="s">
        <v>26</v>
      </c>
      <c r="E24" s="38"/>
      <c r="F24" s="38"/>
      <c r="G24" s="38"/>
      <c r="H24" s="38"/>
      <c r="I24" s="38"/>
      <c r="J24" s="38"/>
      <c r="K24" s="7" t="s">
        <v>17</v>
      </c>
      <c r="L24" s="7" t="s">
        <v>17</v>
      </c>
      <c r="M24" s="41" t="s">
        <v>17</v>
      </c>
      <c r="N24" s="42"/>
      <c r="O24" s="42"/>
      <c r="P24" s="45"/>
    </row>
    <row r="25" spans="1:16" ht="28.15" customHeight="1" x14ac:dyDescent="0.2">
      <c r="A25" s="7">
        <v>4</v>
      </c>
      <c r="B25" s="41" t="s">
        <v>27</v>
      </c>
      <c r="C25" s="42"/>
      <c r="D25" s="43" t="s">
        <v>28</v>
      </c>
      <c r="E25" s="38"/>
      <c r="F25" s="38"/>
      <c r="G25" s="38"/>
      <c r="H25" s="38"/>
      <c r="I25" s="38"/>
      <c r="J25" s="38"/>
      <c r="K25" s="7" t="s">
        <v>17</v>
      </c>
      <c r="L25" s="7" t="s">
        <v>17</v>
      </c>
      <c r="M25" s="41" t="s">
        <v>17</v>
      </c>
      <c r="N25" s="42"/>
      <c r="O25" s="42"/>
      <c r="P25" s="45"/>
    </row>
    <row r="26" spans="1:16" ht="28.15" customHeight="1" x14ac:dyDescent="0.2">
      <c r="A26" s="7">
        <v>5</v>
      </c>
      <c r="B26" s="41" t="s">
        <v>29</v>
      </c>
      <c r="C26" s="42"/>
      <c r="D26" s="43" t="s">
        <v>30</v>
      </c>
      <c r="E26" s="38"/>
      <c r="F26" s="38"/>
      <c r="G26" s="38"/>
      <c r="H26" s="38"/>
      <c r="I26" s="38"/>
      <c r="J26" s="38"/>
      <c r="K26" s="7" t="s">
        <v>17</v>
      </c>
      <c r="L26" s="7" t="s">
        <v>17</v>
      </c>
      <c r="M26" s="41" t="s">
        <v>17</v>
      </c>
      <c r="N26" s="42"/>
      <c r="O26" s="42"/>
      <c r="P26" s="45"/>
    </row>
    <row r="27" spans="1:16" ht="14.85" customHeight="1" x14ac:dyDescent="0.2">
      <c r="A27" s="7">
        <v>6</v>
      </c>
      <c r="B27" s="41" t="s">
        <v>31</v>
      </c>
      <c r="C27" s="42"/>
      <c r="D27" s="43" t="s">
        <v>32</v>
      </c>
      <c r="E27" s="38"/>
      <c r="F27" s="38"/>
      <c r="G27" s="38"/>
      <c r="H27" s="38"/>
      <c r="I27" s="38"/>
      <c r="J27" s="38"/>
      <c r="K27" s="7" t="s">
        <v>17</v>
      </c>
      <c r="L27" s="7" t="s">
        <v>17</v>
      </c>
      <c r="M27" s="41" t="s">
        <v>17</v>
      </c>
      <c r="N27" s="42"/>
      <c r="O27" s="42"/>
      <c r="P27" s="45"/>
    </row>
    <row r="28" spans="1:16" ht="15.4" customHeight="1" x14ac:dyDescent="0.2">
      <c r="A28" s="5"/>
      <c r="B28" s="36"/>
      <c r="C28" s="36"/>
      <c r="D28" s="37" t="s">
        <v>33</v>
      </c>
      <c r="E28" s="38"/>
      <c r="F28" s="38"/>
      <c r="G28" s="38"/>
      <c r="H28" s="38"/>
      <c r="I28" s="38"/>
      <c r="J28" s="36"/>
      <c r="K28" s="10">
        <f>K20+K21</f>
        <v>134.3228</v>
      </c>
      <c r="L28" s="10">
        <v>134.3228</v>
      </c>
      <c r="M28" s="39" t="s">
        <v>17</v>
      </c>
      <c r="N28" s="39"/>
      <c r="O28" s="39"/>
      <c r="P28" s="40"/>
    </row>
    <row r="29" spans="1:16" ht="14.85" customHeight="1" x14ac:dyDescent="0.2">
      <c r="A29" s="7">
        <v>7</v>
      </c>
      <c r="B29" s="41" t="s">
        <v>34</v>
      </c>
      <c r="C29" s="42"/>
      <c r="D29" s="43" t="s">
        <v>35</v>
      </c>
      <c r="E29" s="38"/>
      <c r="F29" s="38"/>
      <c r="G29" s="38"/>
      <c r="H29" s="38"/>
      <c r="I29" s="38"/>
      <c r="J29" s="38"/>
      <c r="K29" s="9">
        <v>3.79508</v>
      </c>
      <c r="L29" s="9">
        <v>3.79508</v>
      </c>
      <c r="M29" s="44" t="s">
        <v>17</v>
      </c>
      <c r="N29" s="39"/>
      <c r="O29" s="39"/>
      <c r="P29" s="40"/>
    </row>
    <row r="30" spans="1:16" ht="14.85" customHeight="1" x14ac:dyDescent="0.2">
      <c r="A30" s="7">
        <v>8</v>
      </c>
      <c r="B30" s="41" t="s">
        <v>36</v>
      </c>
      <c r="C30" s="42"/>
      <c r="D30" s="43" t="s">
        <v>37</v>
      </c>
      <c r="E30" s="38"/>
      <c r="F30" s="38"/>
      <c r="G30" s="38"/>
      <c r="H30" s="38"/>
      <c r="I30" s="38"/>
      <c r="J30" s="38"/>
      <c r="K30" s="9">
        <v>0.68645999999999996</v>
      </c>
      <c r="L30" s="9" t="s">
        <v>17</v>
      </c>
      <c r="M30" s="44">
        <v>0.68645999999999996</v>
      </c>
      <c r="N30" s="39"/>
      <c r="O30" s="39"/>
      <c r="P30" s="40"/>
    </row>
    <row r="31" spans="1:16" ht="14.85" customHeight="1" x14ac:dyDescent="0.2">
      <c r="A31" s="7">
        <v>9</v>
      </c>
      <c r="B31" s="41" t="s">
        <v>38</v>
      </c>
      <c r="C31" s="42"/>
      <c r="D31" s="43" t="s">
        <v>39</v>
      </c>
      <c r="E31" s="38"/>
      <c r="F31" s="38"/>
      <c r="G31" s="38"/>
      <c r="H31" s="38"/>
      <c r="I31" s="38"/>
      <c r="J31" s="38"/>
      <c r="K31" s="7" t="s">
        <v>17</v>
      </c>
      <c r="L31" s="7" t="s">
        <v>17</v>
      </c>
      <c r="M31" s="41" t="s">
        <v>17</v>
      </c>
      <c r="N31" s="42"/>
      <c r="O31" s="42"/>
      <c r="P31" s="45"/>
    </row>
    <row r="32" spans="1:16" ht="14.85" customHeight="1" x14ac:dyDescent="0.2">
      <c r="A32" s="7">
        <v>10</v>
      </c>
      <c r="B32" s="41" t="s">
        <v>40</v>
      </c>
      <c r="C32" s="42"/>
      <c r="D32" s="43" t="s">
        <v>41</v>
      </c>
      <c r="E32" s="38"/>
      <c r="F32" s="38"/>
      <c r="G32" s="38"/>
      <c r="H32" s="38"/>
      <c r="I32" s="38"/>
      <c r="J32" s="38"/>
      <c r="K32" s="7" t="s">
        <v>17</v>
      </c>
      <c r="L32" s="7" t="s">
        <v>17</v>
      </c>
      <c r="M32" s="41" t="s">
        <v>17</v>
      </c>
      <c r="N32" s="42"/>
      <c r="O32" s="42"/>
      <c r="P32" s="45"/>
    </row>
    <row r="33" spans="1:17" ht="15.95" customHeight="1" x14ac:dyDescent="0.2">
      <c r="A33" s="11">
        <v>1</v>
      </c>
      <c r="B33" s="46">
        <v>2</v>
      </c>
      <c r="C33" s="47"/>
      <c r="D33" s="46">
        <v>3</v>
      </c>
      <c r="E33" s="47"/>
      <c r="F33" s="47"/>
      <c r="G33" s="47"/>
      <c r="H33" s="47"/>
      <c r="I33" s="47"/>
      <c r="J33" s="47"/>
      <c r="K33" s="11">
        <v>4</v>
      </c>
      <c r="L33" s="11">
        <v>5</v>
      </c>
      <c r="M33" s="46">
        <v>6</v>
      </c>
      <c r="N33" s="47"/>
      <c r="O33" s="47"/>
      <c r="P33" s="47"/>
    </row>
    <row r="34" spans="1:17" ht="15.4" customHeight="1" x14ac:dyDescent="0.2">
      <c r="A34" s="5"/>
      <c r="B34" s="36"/>
      <c r="C34" s="36"/>
      <c r="D34" s="37" t="s">
        <v>42</v>
      </c>
      <c r="E34" s="38"/>
      <c r="F34" s="38"/>
      <c r="G34" s="38"/>
      <c r="H34" s="38"/>
      <c r="I34" s="38"/>
      <c r="J34" s="36"/>
      <c r="K34" s="10">
        <f>K28+K29+K30</f>
        <v>138.80434000000002</v>
      </c>
      <c r="L34" s="10">
        <f>L28+L29</f>
        <v>138.11788000000001</v>
      </c>
      <c r="M34" s="39">
        <v>0.68645999999999996</v>
      </c>
      <c r="N34" s="39"/>
      <c r="O34" s="39"/>
      <c r="P34" s="40"/>
      <c r="Q34" s="18"/>
    </row>
    <row r="35" spans="1:17" ht="28.15" customHeight="1" x14ac:dyDescent="0.2">
      <c r="A35" s="7">
        <v>11</v>
      </c>
      <c r="B35" s="41" t="s">
        <v>43</v>
      </c>
      <c r="C35" s="42"/>
      <c r="D35" s="43" t="s">
        <v>44</v>
      </c>
      <c r="E35" s="38"/>
      <c r="F35" s="38"/>
      <c r="G35" s="38"/>
      <c r="H35" s="38"/>
      <c r="I35" s="38"/>
      <c r="J35" s="38"/>
      <c r="K35" s="7" t="s">
        <v>17</v>
      </c>
      <c r="L35" s="7" t="s">
        <v>17</v>
      </c>
      <c r="M35" s="41" t="s">
        <v>17</v>
      </c>
      <c r="N35" s="42"/>
      <c r="O35" s="42"/>
      <c r="P35" s="45"/>
    </row>
    <row r="36" spans="1:17" ht="15.4" customHeight="1" x14ac:dyDescent="0.2">
      <c r="A36" s="5"/>
      <c r="B36" s="36"/>
      <c r="C36" s="36"/>
      <c r="D36" s="37" t="s">
        <v>45</v>
      </c>
      <c r="E36" s="38"/>
      <c r="F36" s="38"/>
      <c r="G36" s="38"/>
      <c r="H36" s="38"/>
      <c r="I36" s="38"/>
      <c r="J36" s="36"/>
      <c r="K36" s="10">
        <f>K34</f>
        <v>138.80434000000002</v>
      </c>
      <c r="L36" s="10">
        <f>L34</f>
        <v>138.11788000000001</v>
      </c>
      <c r="M36" s="39">
        <v>0.68645999999999996</v>
      </c>
      <c r="N36" s="39"/>
      <c r="O36" s="39"/>
      <c r="P36" s="40"/>
    </row>
    <row r="37" spans="1:17" ht="14.85" customHeight="1" x14ac:dyDescent="0.2">
      <c r="A37" s="7">
        <v>12</v>
      </c>
      <c r="B37" s="41"/>
      <c r="C37" s="42"/>
      <c r="D37" s="43" t="s">
        <v>46</v>
      </c>
      <c r="E37" s="38"/>
      <c r="F37" s="38"/>
      <c r="G37" s="38"/>
      <c r="H37" s="38"/>
      <c r="I37" s="38"/>
      <c r="J37" s="38"/>
      <c r="K37" s="9">
        <f>K36*0.2</f>
        <v>27.760868000000006</v>
      </c>
      <c r="L37" s="8" t="s">
        <v>17</v>
      </c>
      <c r="M37" s="44">
        <v>33.075499999999998</v>
      </c>
      <c r="N37" s="39"/>
      <c r="O37" s="39"/>
      <c r="P37" s="40"/>
    </row>
    <row r="38" spans="1:17" ht="15.4" customHeight="1" x14ac:dyDescent="0.2">
      <c r="A38" s="12"/>
      <c r="B38" s="27"/>
      <c r="C38" s="27"/>
      <c r="D38" s="28" t="s">
        <v>47</v>
      </c>
      <c r="E38" s="29"/>
      <c r="F38" s="29"/>
      <c r="G38" s="29"/>
      <c r="H38" s="29"/>
      <c r="I38" s="29"/>
      <c r="J38" s="27"/>
      <c r="K38" s="22">
        <f>K36+K37</f>
        <v>166.56520800000004</v>
      </c>
      <c r="L38" s="13"/>
      <c r="M38" s="30"/>
      <c r="N38" s="31"/>
      <c r="O38" s="31"/>
      <c r="P38" s="30"/>
    </row>
    <row r="39" spans="1:17" ht="15.95" customHeight="1" x14ac:dyDescent="0.2">
      <c r="A39" s="14"/>
      <c r="B39" s="32"/>
      <c r="C39" s="32"/>
      <c r="D39" s="32"/>
      <c r="E39" s="33"/>
      <c r="F39" s="33"/>
      <c r="G39" s="33"/>
      <c r="H39" s="33"/>
      <c r="I39" s="33"/>
      <c r="J39" s="32"/>
      <c r="K39" s="21"/>
      <c r="L39" s="15"/>
      <c r="M39" s="34"/>
      <c r="N39" s="35"/>
      <c r="O39" s="35"/>
      <c r="P39" s="34"/>
      <c r="Q39" s="17"/>
    </row>
    <row r="40" spans="1:17" ht="14.85" customHeight="1" x14ac:dyDescent="0.2">
      <c r="A40" s="19">
        <v>13</v>
      </c>
      <c r="B40" s="24"/>
      <c r="C40" s="25"/>
      <c r="D40" s="24" t="s">
        <v>59</v>
      </c>
      <c r="E40" s="26"/>
      <c r="F40" s="26"/>
      <c r="G40" s="26"/>
      <c r="H40" s="26"/>
      <c r="I40" s="26"/>
      <c r="J40" s="25"/>
      <c r="K40" s="20">
        <f>K38+K39</f>
        <v>166.56520800000004</v>
      </c>
      <c r="L40" s="19"/>
      <c r="M40" s="24"/>
      <c r="N40" s="26"/>
      <c r="O40" s="26"/>
      <c r="P40" s="25"/>
    </row>
    <row r="41" spans="1:17" ht="14.85" customHeight="1" x14ac:dyDescent="0.2">
      <c r="A41" s="23" t="s">
        <v>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7" ht="14.85" customHeight="1" x14ac:dyDescent="0.2">
      <c r="A42" s="23" t="s">
        <v>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7" ht="14.85" customHeight="1" x14ac:dyDescent="0.2">
      <c r="A43" s="23" t="s">
        <v>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7" ht="14.85" customHeight="1" x14ac:dyDescent="0.2">
      <c r="A44" s="23" t="s">
        <v>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7" ht="14.85" customHeight="1" x14ac:dyDescent="0.2">
      <c r="A45" s="23" t="s">
        <v>0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7" ht="28.15" customHeight="1" x14ac:dyDescent="0.2">
      <c r="A46" s="23" t="s">
        <v>48</v>
      </c>
      <c r="B46" s="23"/>
      <c r="C46" s="23"/>
      <c r="D46" s="23"/>
      <c r="E46" s="23" t="s">
        <v>49</v>
      </c>
      <c r="F46" s="23"/>
      <c r="G46" s="23" t="s">
        <v>50</v>
      </c>
      <c r="H46" s="23"/>
      <c r="I46" s="23"/>
      <c r="J46" s="23" t="s">
        <v>51</v>
      </c>
      <c r="K46" s="23"/>
      <c r="L46" s="23"/>
      <c r="M46" s="23"/>
      <c r="N46" s="23"/>
      <c r="O46" s="23"/>
      <c r="P46" s="23"/>
    </row>
    <row r="47" spans="1:17" ht="14.85" customHeight="1" x14ac:dyDescent="0.2">
      <c r="A47" s="23" t="s">
        <v>0</v>
      </c>
      <c r="B47" s="23"/>
      <c r="C47" s="23"/>
      <c r="D47" s="23"/>
      <c r="E47" s="23"/>
      <c r="F47" s="23"/>
      <c r="G47" s="23" t="s">
        <v>49</v>
      </c>
      <c r="H47" s="23"/>
      <c r="I47" s="23"/>
      <c r="J47" s="23"/>
      <c r="K47" s="23"/>
      <c r="L47" s="23"/>
      <c r="M47" s="23"/>
      <c r="N47" s="23"/>
      <c r="O47" s="23"/>
      <c r="P47" s="23"/>
    </row>
    <row r="48" spans="1:17" ht="14.85" customHeight="1" x14ac:dyDescent="0.2">
      <c r="A48" s="23" t="s">
        <v>52</v>
      </c>
      <c r="B48" s="23"/>
      <c r="C48" s="23"/>
      <c r="D48" s="23"/>
      <c r="E48" s="23"/>
      <c r="F48" s="23"/>
      <c r="G48" s="16" t="s">
        <v>52</v>
      </c>
      <c r="H48" s="23"/>
      <c r="I48" s="23"/>
      <c r="J48" s="23"/>
      <c r="K48" s="23"/>
      <c r="L48" s="23"/>
      <c r="M48" s="23"/>
      <c r="N48" s="23"/>
      <c r="O48" s="23"/>
      <c r="P48" s="23"/>
    </row>
  </sheetData>
  <mergeCells count="118">
    <mergeCell ref="A1:P1"/>
    <mergeCell ref="A2:P2"/>
    <mergeCell ref="A3:M3"/>
    <mergeCell ref="N3:P3"/>
    <mergeCell ref="A4:E4"/>
    <mergeCell ref="F4:P4"/>
    <mergeCell ref="A5:O5"/>
    <mergeCell ref="A6:E6"/>
    <mergeCell ref="F6:P6"/>
    <mergeCell ref="A7:E7"/>
    <mergeCell ref="F7:H7"/>
    <mergeCell ref="I7:P7"/>
    <mergeCell ref="A8:E8"/>
    <mergeCell ref="F8:H8"/>
    <mergeCell ref="I8:P8"/>
    <mergeCell ref="A9:E9"/>
    <mergeCell ref="F9:H9"/>
    <mergeCell ref="I9:P9"/>
    <mergeCell ref="A10:E10"/>
    <mergeCell ref="F10:H10"/>
    <mergeCell ref="I10:P10"/>
    <mergeCell ref="B11:N11"/>
    <mergeCell ref="O11:P11"/>
    <mergeCell ref="A12:P12"/>
    <mergeCell ref="A13:P13"/>
    <mergeCell ref="A14:P14"/>
    <mergeCell ref="K15:P15"/>
    <mergeCell ref="L16:P16"/>
    <mergeCell ref="A15:A17"/>
    <mergeCell ref="B15:C17"/>
    <mergeCell ref="D15:J17"/>
    <mergeCell ref="K16:K17"/>
    <mergeCell ref="M17:P17"/>
    <mergeCell ref="B18:C18"/>
    <mergeCell ref="D18:J18"/>
    <mergeCell ref="M18:P18"/>
    <mergeCell ref="B19:C19"/>
    <mergeCell ref="D19:J19"/>
    <mergeCell ref="M19:P19"/>
    <mergeCell ref="B20:C20"/>
    <mergeCell ref="D20:J20"/>
    <mergeCell ref="M20:P20"/>
    <mergeCell ref="B21:C21"/>
    <mergeCell ref="D21:J21"/>
    <mergeCell ref="M21:P21"/>
    <mergeCell ref="B22:C22"/>
    <mergeCell ref="D22:J22"/>
    <mergeCell ref="M22:P22"/>
    <mergeCell ref="B23:C23"/>
    <mergeCell ref="D23:J23"/>
    <mergeCell ref="M23:P23"/>
    <mergeCell ref="B24:C24"/>
    <mergeCell ref="D24:J24"/>
    <mergeCell ref="M24:P24"/>
    <mergeCell ref="B25:C25"/>
    <mergeCell ref="D25:J25"/>
    <mergeCell ref="M25:P25"/>
    <mergeCell ref="B26:C26"/>
    <mergeCell ref="D26:J26"/>
    <mergeCell ref="M26:P26"/>
    <mergeCell ref="B27:C27"/>
    <mergeCell ref="D27:J27"/>
    <mergeCell ref="M27:P27"/>
    <mergeCell ref="B28:C28"/>
    <mergeCell ref="D28:J28"/>
    <mergeCell ref="M28:P28"/>
    <mergeCell ref="B29:C29"/>
    <mergeCell ref="D29:J29"/>
    <mergeCell ref="M29:P29"/>
    <mergeCell ref="B30:C30"/>
    <mergeCell ref="D30:J30"/>
    <mergeCell ref="M30:P30"/>
    <mergeCell ref="B31:C31"/>
    <mergeCell ref="D31:J31"/>
    <mergeCell ref="M31:P31"/>
    <mergeCell ref="B32:C32"/>
    <mergeCell ref="D32:J32"/>
    <mergeCell ref="M32:P32"/>
    <mergeCell ref="B33:C33"/>
    <mergeCell ref="D33:J33"/>
    <mergeCell ref="M33:P33"/>
    <mergeCell ref="B34:C34"/>
    <mergeCell ref="D34:J34"/>
    <mergeCell ref="M34:P34"/>
    <mergeCell ref="B35:C35"/>
    <mergeCell ref="D35:J35"/>
    <mergeCell ref="M35:P35"/>
    <mergeCell ref="B36:C36"/>
    <mergeCell ref="D36:J36"/>
    <mergeCell ref="M36:P36"/>
    <mergeCell ref="B37:C37"/>
    <mergeCell ref="D37:J37"/>
    <mergeCell ref="M37:P37"/>
    <mergeCell ref="B40:C40"/>
    <mergeCell ref="M40:P40"/>
    <mergeCell ref="B38:C38"/>
    <mergeCell ref="D38:J38"/>
    <mergeCell ref="M38:P38"/>
    <mergeCell ref="B39:C39"/>
    <mergeCell ref="D39:J39"/>
    <mergeCell ref="M39:P39"/>
    <mergeCell ref="D40:J40"/>
    <mergeCell ref="J46:P46"/>
    <mergeCell ref="A41:P41"/>
    <mergeCell ref="A42:P42"/>
    <mergeCell ref="A43:P43"/>
    <mergeCell ref="A44:F44"/>
    <mergeCell ref="G44:P44"/>
    <mergeCell ref="A47:F47"/>
    <mergeCell ref="G47:P47"/>
    <mergeCell ref="A48:B48"/>
    <mergeCell ref="C48:F48"/>
    <mergeCell ref="H48:P48"/>
    <mergeCell ref="A45:F45"/>
    <mergeCell ref="G45:P45"/>
    <mergeCell ref="A46:D46"/>
    <mergeCell ref="E46:F46"/>
    <mergeCell ref="G46:I46"/>
  </mergeCells>
  <pageMargins left="0.78749999999999998" right="0.59027777777777779" top="0.59027777777777779" bottom="0.39374999999999999" header="0.39374999999999999" footer="0"/>
  <pageSetup paperSize="9" scale="87" firstPageNumber="0" fitToHeight="0" orientation="landscape" verticalDpi="0" r:id="rId1"/>
  <headerFooter alignWithMargins="0">
    <oddHeader>&amp;L&amp;"Times New Roman"&amp;8Програмний комплекс АВК - 5 (3.3.2) укр. &amp;C&amp;"Times New Roman"&amp;8&amp;P&amp;R&amp;8 960_ДЦ_ДЦ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Demchyki</dc:creator>
  <cp:lastModifiedBy>Пользователь Windows</cp:lastModifiedBy>
  <dcterms:created xsi:type="dcterms:W3CDTF">2019-07-15T14:35:27Z</dcterms:created>
  <dcterms:modified xsi:type="dcterms:W3CDTF">2019-07-19T21:20:50Z</dcterms:modified>
</cp:coreProperties>
</file>