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роект №320\Бюджет\"/>
    </mc:Choice>
  </mc:AlternateContent>
  <bookViews>
    <workbookView xWindow="0" yWindow="0" windowWidth="20490" windowHeight="82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9" i="1" s="1"/>
  <c r="E21" i="1" s="1"/>
  <c r="E20" i="1" s="1"/>
  <c r="E18" i="1"/>
  <c r="E2" i="1"/>
</calcChain>
</file>

<file path=xl/sharedStrings.xml><?xml version="1.0" encoding="utf-8"?>
<sst xmlns="http://schemas.openxmlformats.org/spreadsheetml/2006/main" count="25" uniqueCount="25">
  <si>
    <t>№ 
п/п</t>
  </si>
  <si>
    <t>Всього:</t>
  </si>
  <si>
    <t>Взагалом:</t>
  </si>
  <si>
    <t>Ціна за одиницю, грн</t>
  </si>
  <si>
    <t>Необхідна 
кількість</t>
  </si>
  <si>
    <t>Вартість, грн.</t>
  </si>
  <si>
    <t>Вид матеріалу / послуги</t>
  </si>
  <si>
    <t>Непередбачені витрати:</t>
  </si>
  <si>
    <t xml:space="preserve">Комплекс сповіщення настільний моноблок </t>
  </si>
  <si>
    <t>Пристрій формування спеціальних повідомлень</t>
  </si>
  <si>
    <t>Таймер для відтворення звукових файлів або вімкнення/вимикнення зон повідовлень</t>
  </si>
  <si>
    <t>Пульт мікрофонний настільний</t>
  </si>
  <si>
    <t>Силовий ПВС білий кабель 2*2,5 (м)</t>
  </si>
  <si>
    <t>Вита пара вулична UTР(м)</t>
  </si>
  <si>
    <t>Гучномовець внутрішній</t>
  </si>
  <si>
    <t>Гофрошланг діам 16 мм. (м)</t>
  </si>
  <si>
    <t>Метизи для труб ДКС(упаковка)</t>
  </si>
  <si>
    <t>Фільтр мережевий 5 розеток 3 м чорний</t>
  </si>
  <si>
    <t>Короб 40х25 (м)</t>
  </si>
  <si>
    <t>Короб 25х16 (м)</t>
  </si>
  <si>
    <t>Коробка монтажна 85х85 (шт.)</t>
  </si>
  <si>
    <t>Монтажний комплект(шт.)</t>
  </si>
  <si>
    <t>Транспортні та додаткові росходи</t>
  </si>
  <si>
    <t>Монтаж обладнання</t>
  </si>
  <si>
    <t>Налаштування програмного забезпечення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</si>
</sst>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="120" zoomScaleNormal="120" workbookViewId="0"/>
  </sheetViews>
  <sheetFormatPr defaultColWidth="9.140625" defaultRowHeight="15.75" x14ac:dyDescent="0.25"/>
  <cols>
    <col min="1" max="1" width="5.85546875" style="6" customWidth="1"/>
    <col min="2" max="2" width="47.85546875" style="12" customWidth="1"/>
    <col min="3" max="3" width="12.140625" style="11" customWidth="1"/>
    <col min="4" max="4" width="16" style="13" customWidth="1"/>
    <col min="5" max="5" width="13" style="13" customWidth="1"/>
    <col min="6" max="16384" width="9.140625" style="11"/>
  </cols>
  <sheetData>
    <row r="1" spans="1:5" s="6" customFormat="1" ht="31.5" x14ac:dyDescent="0.25">
      <c r="A1" s="2" t="s">
        <v>0</v>
      </c>
      <c r="B1" s="3" t="s">
        <v>6</v>
      </c>
      <c r="C1" s="3" t="s">
        <v>4</v>
      </c>
      <c r="D1" s="8" t="s">
        <v>3</v>
      </c>
      <c r="E1" s="8" t="s">
        <v>5</v>
      </c>
    </row>
    <row r="2" spans="1:5" x14ac:dyDescent="0.25">
      <c r="A2" s="1">
        <v>1</v>
      </c>
      <c r="B2" s="5" t="s">
        <v>8</v>
      </c>
      <c r="C2" s="7">
        <v>1</v>
      </c>
      <c r="D2" s="9">
        <v>39926</v>
      </c>
      <c r="E2" s="9">
        <f>D2*C2</f>
        <v>39926</v>
      </c>
    </row>
    <row r="3" spans="1:5" x14ac:dyDescent="0.25">
      <c r="A3" s="1">
        <v>2</v>
      </c>
      <c r="B3" s="5" t="s">
        <v>9</v>
      </c>
      <c r="C3" s="7">
        <v>1</v>
      </c>
      <c r="D3" s="9">
        <v>4920</v>
      </c>
      <c r="E3" s="9">
        <f t="shared" ref="E3:E18" si="0">D3*C3</f>
        <v>4920</v>
      </c>
    </row>
    <row r="4" spans="1:5" ht="31.5" x14ac:dyDescent="0.25">
      <c r="A4" s="1">
        <v>3</v>
      </c>
      <c r="B4" s="4" t="s">
        <v>10</v>
      </c>
      <c r="C4" s="7">
        <v>1</v>
      </c>
      <c r="D4" s="9">
        <v>4320</v>
      </c>
      <c r="E4" s="9">
        <f t="shared" si="0"/>
        <v>4320</v>
      </c>
    </row>
    <row r="5" spans="1:5" x14ac:dyDescent="0.25">
      <c r="A5" s="1">
        <v>4</v>
      </c>
      <c r="B5" s="5" t="s">
        <v>11</v>
      </c>
      <c r="C5" s="7">
        <v>2</v>
      </c>
      <c r="D5" s="9">
        <v>5255</v>
      </c>
      <c r="E5" s="9">
        <f t="shared" si="0"/>
        <v>10510</v>
      </c>
    </row>
    <row r="6" spans="1:5" x14ac:dyDescent="0.25">
      <c r="A6" s="1">
        <v>5</v>
      </c>
      <c r="B6" s="5" t="s">
        <v>14</v>
      </c>
      <c r="C6" s="7">
        <v>57</v>
      </c>
      <c r="D6" s="9">
        <v>599</v>
      </c>
      <c r="E6" s="9">
        <f t="shared" si="0"/>
        <v>34143</v>
      </c>
    </row>
    <row r="7" spans="1:5" x14ac:dyDescent="0.25">
      <c r="A7" s="1">
        <v>6</v>
      </c>
      <c r="B7" s="5" t="s">
        <v>13</v>
      </c>
      <c r="C7" s="7">
        <v>100</v>
      </c>
      <c r="D7" s="9">
        <v>9.9</v>
      </c>
      <c r="E7" s="9">
        <f t="shared" si="0"/>
        <v>990</v>
      </c>
    </row>
    <row r="8" spans="1:5" x14ac:dyDescent="0.25">
      <c r="A8" s="1">
        <v>7</v>
      </c>
      <c r="B8" s="5" t="s">
        <v>12</v>
      </c>
      <c r="C8" s="7">
        <v>850</v>
      </c>
      <c r="D8" s="9">
        <v>13.16</v>
      </c>
      <c r="E8" s="9">
        <f t="shared" si="0"/>
        <v>11186</v>
      </c>
    </row>
    <row r="9" spans="1:5" x14ac:dyDescent="0.25">
      <c r="A9" s="1">
        <v>8</v>
      </c>
      <c r="B9" s="5" t="s">
        <v>15</v>
      </c>
      <c r="C9" s="7">
        <v>300</v>
      </c>
      <c r="D9" s="9">
        <v>2.2400000000000002</v>
      </c>
      <c r="E9" s="9">
        <f t="shared" si="0"/>
        <v>672.00000000000011</v>
      </c>
    </row>
    <row r="10" spans="1:5" x14ac:dyDescent="0.25">
      <c r="A10" s="1">
        <v>9</v>
      </c>
      <c r="B10" s="5" t="s">
        <v>16</v>
      </c>
      <c r="C10" s="7">
        <v>7</v>
      </c>
      <c r="D10" s="9">
        <v>264.32</v>
      </c>
      <c r="E10" s="9">
        <f t="shared" si="0"/>
        <v>1850.24</v>
      </c>
    </row>
    <row r="11" spans="1:5" x14ac:dyDescent="0.25">
      <c r="A11" s="1">
        <v>10</v>
      </c>
      <c r="B11" s="5" t="s">
        <v>17</v>
      </c>
      <c r="C11" s="7">
        <v>1</v>
      </c>
      <c r="D11" s="9">
        <v>101</v>
      </c>
      <c r="E11" s="9">
        <f t="shared" si="0"/>
        <v>101</v>
      </c>
    </row>
    <row r="12" spans="1:5" x14ac:dyDescent="0.25">
      <c r="A12" s="1">
        <v>11</v>
      </c>
      <c r="B12" s="5" t="s">
        <v>18</v>
      </c>
      <c r="C12" s="7">
        <v>10</v>
      </c>
      <c r="D12" s="9">
        <v>17.18</v>
      </c>
      <c r="E12" s="9">
        <f t="shared" si="0"/>
        <v>171.8</v>
      </c>
    </row>
    <row r="13" spans="1:5" ht="24" customHeight="1" x14ac:dyDescent="0.25">
      <c r="A13" s="1">
        <v>12</v>
      </c>
      <c r="B13" s="5" t="s">
        <v>19</v>
      </c>
      <c r="C13" s="7">
        <v>200</v>
      </c>
      <c r="D13" s="9">
        <v>9.91</v>
      </c>
      <c r="E13" s="9">
        <f t="shared" si="0"/>
        <v>1982</v>
      </c>
    </row>
    <row r="14" spans="1:5" x14ac:dyDescent="0.25">
      <c r="A14" s="1">
        <v>13</v>
      </c>
      <c r="B14" s="5" t="s">
        <v>20</v>
      </c>
      <c r="C14" s="7">
        <v>12</v>
      </c>
      <c r="D14" s="9">
        <v>42</v>
      </c>
      <c r="E14" s="9">
        <f t="shared" si="0"/>
        <v>504</v>
      </c>
    </row>
    <row r="15" spans="1:5" x14ac:dyDescent="0.25">
      <c r="A15" s="1">
        <v>14</v>
      </c>
      <c r="B15" s="5" t="s">
        <v>21</v>
      </c>
      <c r="C15" s="7">
        <v>10</v>
      </c>
      <c r="D15" s="9">
        <v>649</v>
      </c>
      <c r="E15" s="9">
        <f t="shared" si="0"/>
        <v>6490</v>
      </c>
    </row>
    <row r="16" spans="1:5" ht="18" customHeight="1" x14ac:dyDescent="0.25">
      <c r="A16" s="1">
        <v>15</v>
      </c>
      <c r="B16" s="5" t="s">
        <v>22</v>
      </c>
      <c r="C16" s="7">
        <v>1</v>
      </c>
      <c r="D16" s="9">
        <v>472</v>
      </c>
      <c r="E16" s="9">
        <f t="shared" si="0"/>
        <v>472</v>
      </c>
    </row>
    <row r="17" spans="1:5" x14ac:dyDescent="0.25">
      <c r="A17" s="1">
        <v>16</v>
      </c>
      <c r="B17" s="5" t="s">
        <v>23</v>
      </c>
      <c r="C17" s="7">
        <v>1</v>
      </c>
      <c r="D17" s="9">
        <v>40699</v>
      </c>
      <c r="E17" s="9">
        <f t="shared" si="0"/>
        <v>40699</v>
      </c>
    </row>
    <row r="18" spans="1:5" x14ac:dyDescent="0.25">
      <c r="A18" s="1">
        <v>17</v>
      </c>
      <c r="B18" s="5" t="s">
        <v>24</v>
      </c>
      <c r="C18" s="7">
        <v>1</v>
      </c>
      <c r="D18" s="9">
        <v>7729</v>
      </c>
      <c r="E18" s="9">
        <f t="shared" si="0"/>
        <v>7729</v>
      </c>
    </row>
    <row r="19" spans="1:5" s="6" customFormat="1" x14ac:dyDescent="0.25">
      <c r="A19" s="14" t="s">
        <v>1</v>
      </c>
      <c r="B19" s="14"/>
      <c r="C19" s="14"/>
      <c r="D19" s="14"/>
      <c r="E19" s="10">
        <f>SUM(E2:E18)</f>
        <v>166666.04</v>
      </c>
    </row>
    <row r="20" spans="1:5" s="6" customFormat="1" x14ac:dyDescent="0.25">
      <c r="A20" s="15" t="s">
        <v>7</v>
      </c>
      <c r="B20" s="15"/>
      <c r="C20" s="15"/>
      <c r="D20" s="15"/>
      <c r="E20" s="10">
        <f>E21-E19</f>
        <v>33333.207999999984</v>
      </c>
    </row>
    <row r="21" spans="1:5" s="6" customFormat="1" x14ac:dyDescent="0.25">
      <c r="A21" s="14" t="s">
        <v>2</v>
      </c>
      <c r="B21" s="14"/>
      <c r="C21" s="14"/>
      <c r="D21" s="14"/>
      <c r="E21" s="10">
        <f>E19*1.2</f>
        <v>199999.24799999999</v>
      </c>
    </row>
  </sheetData>
  <mergeCells count="3">
    <mergeCell ref="A19:D19"/>
    <mergeCell ref="A20:D20"/>
    <mergeCell ref="A21:D2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2016-09-24T18:37:54Z</cp:lastPrinted>
  <dcterms:created xsi:type="dcterms:W3CDTF">2016-09-21T11:18:44Z</dcterms:created>
  <dcterms:modified xsi:type="dcterms:W3CDTF">2019-07-31T06:30:02Z</dcterms:modified>
</cp:coreProperties>
</file>