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оловйова\надя\бюджет участі 2019\кантовари та хімія\"/>
    </mc:Choice>
  </mc:AlternateContent>
  <bookViews>
    <workbookView xWindow="0" yWindow="0" windowWidth="28680" windowHeight="121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E7" i="1" l="1"/>
  <c r="E8" i="1"/>
  <c r="E4" i="1"/>
  <c r="E5" i="1"/>
  <c r="E6" i="1"/>
  <c r="E9" i="1"/>
  <c r="E10" i="1"/>
  <c r="E11" i="1" l="1"/>
  <c r="E12" i="1"/>
  <c r="E3" i="1"/>
  <c r="E13" i="1" l="1"/>
  <c r="E15" i="1" s="1"/>
</calcChain>
</file>

<file path=xl/sharedStrings.xml><?xml version="1.0" encoding="utf-8"?>
<sst xmlns="http://schemas.openxmlformats.org/spreadsheetml/2006/main" count="24" uniqueCount="22">
  <si>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</si>
  <si>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</si>
  <si>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</si>
  <si>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</si>
  <si>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</si>
  <si>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</si>
  <si>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</si>
  <si>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</si>
  <si>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</si>
  <si>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</si>
  <si>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</si>
  <si>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</si>
  <si>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>Папір туалетний</t>
  </si>
  <si>
    <t>Мило рідке</t>
  </si>
  <si>
    <t>Синтетичний миючий засіб</t>
  </si>
  <si>
    <t>Засіб гель для миття посуду</t>
  </si>
  <si>
    <t>Засіб для миття універсальний</t>
  </si>
  <si>
    <t>Папір офісний формат А4</t>
  </si>
  <si>
    <t>Кольоровий папір</t>
  </si>
  <si>
    <t>Фарба гуашева різнокорольорова</t>
  </si>
  <si>
    <t>Олівці Кідс Еволюшен різнокольорові</t>
  </si>
  <si>
    <t>Пластилін різнокольорові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</si>
</sst>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12</xdr:row>
      <xdr:rowOff>0</xdr:rowOff>
    </xdr:from>
    <xdr:to>
      <xdr:col>1</xdr:col>
      <xdr:colOff>619125</xdr:colOff>
      <xdr:row>13</xdr:row>
      <xdr:rowOff>66675</xdr:rowOff>
    </xdr:to>
    <xdr:sp macro="" textlink="">
      <xdr:nvSpPr>
        <xdr:cNvPr id="1026" name="AutoShape 2" descr="2"/>
        <xdr:cNvSpPr>
          <a:spLocks noChangeAspect="1" noChangeArrowheads="1"/>
        </xdr:cNvSpPr>
      </xdr:nvSpPr>
      <xdr:spPr bwMode="auto">
        <a:xfrm>
          <a:off x="561975" y="375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628650</xdr:colOff>
      <xdr:row>12</xdr:row>
      <xdr:rowOff>0</xdr:rowOff>
    </xdr:from>
    <xdr:to>
      <xdr:col>1</xdr:col>
      <xdr:colOff>933450</xdr:colOff>
      <xdr:row>13</xdr:row>
      <xdr:rowOff>66675</xdr:rowOff>
    </xdr:to>
    <xdr:sp macro="" textlink="">
      <xdr:nvSpPr>
        <xdr:cNvPr id="1027" name="AutoShape 3" descr="3"/>
        <xdr:cNvSpPr>
          <a:spLocks noChangeAspect="1" noChangeArrowheads="1"/>
        </xdr:cNvSpPr>
      </xdr:nvSpPr>
      <xdr:spPr bwMode="auto">
        <a:xfrm>
          <a:off x="876300" y="375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zoomScaleNormal="100" zoomScaleSheetLayoutView="100" workbookViewId="0">
      <selection activeCell="D3" sqref="D3:D12"/>
    </sheetView>
  </sheetViews>
  <sheetFormatPr defaultRowHeight="18.75" x14ac:dyDescent="0.3"/>
  <cols>
    <col min="1" max="1" width="3.7109375" style="1" customWidth="1"/>
    <col min="2" max="2" width="40.42578125" style="1" customWidth="1"/>
    <col min="3" max="3" width="19.5703125" style="1" customWidth="1"/>
    <col min="4" max="4" width="17.140625" style="1" customWidth="1"/>
    <col min="5" max="5" width="20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 x14ac:dyDescent="0.3">
      <c r="A1" s="4"/>
      <c r="B1" s="4"/>
      <c r="C1" s="16" t="s">
        <v>7</v>
      </c>
      <c r="D1" s="16"/>
      <c r="E1" s="16"/>
      <c r="F1" s="16" t="s">
        <v>8</v>
      </c>
      <c r="G1" s="16"/>
      <c r="H1" s="16"/>
    </row>
    <row r="2" spans="1:8" ht="56.25" x14ac:dyDescent="0.3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x14ac:dyDescent="0.3">
      <c r="A3" s="10">
        <v>1</v>
      </c>
      <c r="B3" s="11" t="s">
        <v>12</v>
      </c>
      <c r="C3" s="10">
        <v>4500</v>
      </c>
      <c r="D3" s="23">
        <f>1.2*29.85</f>
        <v>35.82</v>
      </c>
      <c r="E3" s="13">
        <f>C3*D3</f>
        <v>161190</v>
      </c>
      <c r="F3" s="10"/>
      <c r="G3" s="10"/>
      <c r="H3" s="10"/>
    </row>
    <row r="4" spans="1:8" x14ac:dyDescent="0.3">
      <c r="A4" s="10">
        <v>2</v>
      </c>
      <c r="B4" s="11" t="s">
        <v>13</v>
      </c>
      <c r="C4" s="10">
        <v>1</v>
      </c>
      <c r="D4" s="23">
        <f>1.2*22.5</f>
        <v>27</v>
      </c>
      <c r="E4" s="13">
        <f t="shared" ref="E4:E10" si="0">C4*D4</f>
        <v>27</v>
      </c>
      <c r="F4" s="10"/>
      <c r="G4" s="10"/>
      <c r="H4" s="10"/>
    </row>
    <row r="5" spans="1:8" x14ac:dyDescent="0.3">
      <c r="A5" s="10">
        <v>3</v>
      </c>
      <c r="B5" s="11" t="s">
        <v>14</v>
      </c>
      <c r="C5" s="10">
        <v>90</v>
      </c>
      <c r="D5" s="23">
        <f>1.2*322.5</f>
        <v>387</v>
      </c>
      <c r="E5" s="13">
        <f t="shared" si="0"/>
        <v>34830</v>
      </c>
      <c r="F5" s="10"/>
      <c r="G5" s="10"/>
      <c r="H5" s="10"/>
    </row>
    <row r="6" spans="1:8" x14ac:dyDescent="0.3">
      <c r="A6" s="10">
        <v>4</v>
      </c>
      <c r="B6" s="11" t="s">
        <v>15</v>
      </c>
      <c r="C6" s="10">
        <v>1500</v>
      </c>
      <c r="D6" s="23">
        <f>1.2*14.6833</f>
        <v>17.619959999999999</v>
      </c>
      <c r="E6" s="13">
        <f t="shared" si="0"/>
        <v>26429.94</v>
      </c>
      <c r="F6" s="10"/>
      <c r="G6" s="10"/>
      <c r="H6" s="10"/>
    </row>
    <row r="7" spans="1:8" x14ac:dyDescent="0.3">
      <c r="A7" s="10">
        <v>5</v>
      </c>
      <c r="B7" s="11" t="s">
        <v>16</v>
      </c>
      <c r="C7" s="10">
        <v>900</v>
      </c>
      <c r="D7" s="23">
        <f>1.2*46.15</f>
        <v>55.379999999999995</v>
      </c>
      <c r="E7" s="13">
        <f t="shared" si="0"/>
        <v>49841.999999999993</v>
      </c>
      <c r="F7" s="10"/>
      <c r="G7" s="10"/>
      <c r="H7" s="10"/>
    </row>
    <row r="8" spans="1:8" x14ac:dyDescent="0.3">
      <c r="A8" s="10">
        <v>6</v>
      </c>
      <c r="B8" s="11" t="s">
        <v>17</v>
      </c>
      <c r="C8" s="10">
        <v>1500</v>
      </c>
      <c r="D8" s="23">
        <f>1.2*77.5</f>
        <v>93</v>
      </c>
      <c r="E8" s="13">
        <f t="shared" si="0"/>
        <v>139500</v>
      </c>
      <c r="F8" s="10"/>
      <c r="G8" s="10"/>
      <c r="H8" s="10"/>
    </row>
    <row r="9" spans="1:8" x14ac:dyDescent="0.3">
      <c r="A9" s="10">
        <v>7</v>
      </c>
      <c r="B9" s="11" t="s">
        <v>18</v>
      </c>
      <c r="C9" s="10">
        <v>3600</v>
      </c>
      <c r="D9" s="23">
        <f>1.2*22.25</f>
        <v>26.7</v>
      </c>
      <c r="E9" s="13">
        <f t="shared" si="0"/>
        <v>96120</v>
      </c>
      <c r="F9" s="10"/>
      <c r="G9" s="10"/>
      <c r="H9" s="10"/>
    </row>
    <row r="10" spans="1:8" ht="37.5" x14ac:dyDescent="0.3">
      <c r="A10" s="10">
        <v>8</v>
      </c>
      <c r="B10" s="11" t="s">
        <v>19</v>
      </c>
      <c r="C10" s="10">
        <v>1500</v>
      </c>
      <c r="D10" s="23">
        <f>1.2*38.55</f>
        <v>46.26</v>
      </c>
      <c r="E10" s="13">
        <f t="shared" si="0"/>
        <v>69390</v>
      </c>
      <c r="F10" s="10"/>
      <c r="G10" s="10"/>
      <c r="H10" s="10"/>
    </row>
    <row r="11" spans="1:8" ht="37.5" x14ac:dyDescent="0.3">
      <c r="A11" s="10">
        <v>9</v>
      </c>
      <c r="B11" s="11" t="s">
        <v>20</v>
      </c>
      <c r="C11" s="10">
        <v>1500</v>
      </c>
      <c r="D11" s="23">
        <f>1.2*70.75</f>
        <v>84.899999999999991</v>
      </c>
      <c r="E11" s="13">
        <f t="shared" ref="E11:E12" si="1">C11*D11</f>
        <v>127349.99999999999</v>
      </c>
      <c r="F11" s="10"/>
      <c r="G11" s="10"/>
      <c r="H11" s="10"/>
    </row>
    <row r="12" spans="1:8" x14ac:dyDescent="0.3">
      <c r="A12" s="10">
        <v>10</v>
      </c>
      <c r="B12" s="12" t="s">
        <v>21</v>
      </c>
      <c r="C12" s="10">
        <v>1500</v>
      </c>
      <c r="D12" s="23">
        <f>1.2*41.8917</f>
        <v>50.270040000000002</v>
      </c>
      <c r="E12" s="13">
        <f t="shared" si="1"/>
        <v>75405.06</v>
      </c>
      <c r="F12" s="10"/>
      <c r="G12" s="10"/>
      <c r="H12" s="10"/>
    </row>
    <row r="13" spans="1:8" x14ac:dyDescent="0.3">
      <c r="A13" s="7"/>
      <c r="B13" s="17" t="s">
        <v>1</v>
      </c>
      <c r="C13" s="18"/>
      <c r="D13" s="19"/>
      <c r="E13" s="14">
        <f>SUM(E3:E12)</f>
        <v>780084</v>
      </c>
      <c r="F13" s="6"/>
      <c r="G13" s="6"/>
      <c r="H13" s="6"/>
    </row>
    <row r="14" spans="1:8" ht="39" customHeight="1" x14ac:dyDescent="0.3">
      <c r="A14" s="8"/>
      <c r="B14" s="20" t="s">
        <v>2</v>
      </c>
      <c r="C14" s="21"/>
      <c r="D14" s="22"/>
      <c r="E14" s="9">
        <v>0.2</v>
      </c>
      <c r="F14" s="6"/>
      <c r="G14" s="6"/>
      <c r="H14" s="6"/>
    </row>
    <row r="15" spans="1:8" x14ac:dyDescent="0.3">
      <c r="A15" s="7"/>
      <c r="B15" s="17" t="s">
        <v>3</v>
      </c>
      <c r="C15" s="18"/>
      <c r="D15" s="19"/>
      <c r="E15" s="14">
        <f>E13*1.2</f>
        <v>936100.79999999993</v>
      </c>
      <c r="F15" s="6"/>
      <c r="G15" s="6"/>
      <c r="H15" s="6"/>
    </row>
    <row r="18" spans="2:8" ht="18.75" customHeight="1" x14ac:dyDescent="0.3">
      <c r="B18" s="15" t="s">
        <v>11</v>
      </c>
      <c r="C18" s="15"/>
      <c r="D18" s="15"/>
      <c r="E18" s="15"/>
      <c r="F18" s="15"/>
      <c r="G18" s="15"/>
      <c r="H18" s="15"/>
    </row>
    <row r="19" spans="2:8" x14ac:dyDescent="0.3">
      <c r="B19" s="15"/>
      <c r="C19" s="15"/>
      <c r="D19" s="15"/>
      <c r="E19" s="15"/>
      <c r="F19" s="15"/>
      <c r="G19" s="15"/>
      <c r="H19" s="15"/>
    </row>
    <row r="20" spans="2:8" x14ac:dyDescent="0.3">
      <c r="B20" s="15"/>
      <c r="C20" s="15"/>
      <c r="D20" s="15"/>
      <c r="E20" s="15"/>
      <c r="F20" s="15"/>
      <c r="G20" s="15"/>
      <c r="H20" s="15"/>
    </row>
    <row r="21" spans="2:8" x14ac:dyDescent="0.3">
      <c r="B21" s="15"/>
      <c r="C21" s="15"/>
      <c r="D21" s="15"/>
      <c r="E21" s="15"/>
      <c r="F21" s="15"/>
      <c r="G21" s="15"/>
      <c r="H21" s="15"/>
    </row>
    <row r="22" spans="2:8" x14ac:dyDescent="0.3">
      <c r="B22" s="15"/>
      <c r="C22" s="15"/>
      <c r="D22" s="15"/>
      <c r="E22" s="15"/>
      <c r="F22" s="15"/>
      <c r="G22" s="15"/>
      <c r="H22" s="15"/>
    </row>
    <row r="23" spans="2:8" x14ac:dyDescent="0.3">
      <c r="B23" s="15"/>
      <c r="C23" s="15"/>
      <c r="D23" s="15"/>
      <c r="E23" s="15"/>
      <c r="F23" s="15"/>
      <c r="G23" s="15"/>
      <c r="H23" s="15"/>
    </row>
    <row r="24" spans="2:8" x14ac:dyDescent="0.3">
      <c r="B24" s="15"/>
      <c r="C24" s="15"/>
      <c r="D24" s="15"/>
      <c r="E24" s="15"/>
      <c r="F24" s="15"/>
      <c r="G24" s="15"/>
      <c r="H24" s="15"/>
    </row>
  </sheetData>
  <mergeCells count="6">
    <mergeCell ref="B18:H24"/>
    <mergeCell ref="C1:E1"/>
    <mergeCell ref="F1:H1"/>
    <mergeCell ref="B15:D15"/>
    <mergeCell ref="B14:D14"/>
    <mergeCell ref="B13:D13"/>
  </mergeCells>
  <pageMargins left="0.25" right="0.25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2019-06-21T08:12:36Z</cp:lastPrinted>
  <dcterms:created xsi:type="dcterms:W3CDTF">2016-09-21T11:18:44Z</dcterms:created>
  <dcterms:modified xsi:type="dcterms:W3CDTF">2019-07-19T10:36:41Z</dcterms:modified>
</cp:coreProperties>
</file>