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cuments\Проект Гимназия 2019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3" i="1" l="1"/>
  <c r="D5" i="1"/>
  <c r="E5" i="1" s="1"/>
  <c r="D4" i="1"/>
  <c r="E4" i="1" s="1"/>
  <c r="E10" i="1" l="1"/>
  <c r="E11" i="1" s="1"/>
</calcChain>
</file>

<file path=xl/sharedStrings.xml><?xml version="1.0" encoding="utf-8"?>
<sst xmlns="http://schemas.openxmlformats.org/spreadsheetml/2006/main" count="15" uniqueCount="15">
  <si>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</si>
  <si>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</si>
  <si>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</si>
  <si>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</si>
  <si>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</si>
  <si>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</si>
  <si>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</si>
  <si>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Непередбачені витрати (20%):</t>
  </si>
  <si>
    <t>Пропозиція автора проекту "Реалізація принципу “навчання впродовж життя” через створення сучасного ІТ-класу в гімназії." Подлєснової Н.В.</t>
  </si>
  <si>
    <t xml:space="preserve">Комп'ютер-моноблок Lenovo ideacentre 330-20 (F0D8004YRK) Black:
Дисплей: 19.5 "WXGA + (1440 x 900) TFT;Процесор: AMD® A4-9125 (1M
Cache, up to 2.6 GHz);Пам'ять (оперативна): 4 ГБ;Пам'ять (постійна): HDD: 500 ГБ, 5400 об / хв;Графічний адаптер: AMD Radeon R3 Graphics; Додатково: LAN, WiFi + Bluetooth® 4.0, кардрідер 3-в-1
</t>
  </si>
  <si>
    <t xml:space="preserve">Проектор BenQ MS506 (9H.JA477.14E) (DLP,3200Lm,SVG A 800x600,13000:1,VGA)
для шкіл і вузів, фронтальна, DLP, SVGA, 800 x 600, 3200 (ANSI lm), 13 000: 1, 4: 3, є, 1 x 3.5 мм, 1 x 3.5 мм (audio in), 1 x mini- USB, 1 x RCA, 1 x RS232, 1 x S-Video, 3 x VGA (D-Sub), Black
</t>
  </si>
  <si>
    <t>Кронштейн для проектора PRB-2 SILVER BRATECK</t>
  </si>
  <si>
    <t>Програмна продукція MICROSOFT (KW9-00120) Win H 10 64B Ukr 1pk DVD</t>
  </si>
  <si>
    <t>Програмна продукція MICROSOFT OfficeStd 2019 OLP NL Acdmc (021-10605)</t>
  </si>
  <si>
    <t>Установка, підключення та налагоджування, у т.ч. матеріали та проводка, ціна за одиницю техниці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</si>
</sst>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topLeftCell="A7" zoomScale="120" zoomScaleNormal="120" workbookViewId="0">
      <selection activeCell="H2" sqref="H2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ht="76.5" customHeight="1" x14ac:dyDescent="0.3">
      <c r="A1" s="1"/>
      <c r="B1" s="17" t="s">
        <v>8</v>
      </c>
      <c r="C1" s="18"/>
      <c r="D1" s="18"/>
      <c r="E1" s="19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187.5" x14ac:dyDescent="0.3">
      <c r="A3" s="6">
        <v>1</v>
      </c>
      <c r="B3" s="11" t="s">
        <v>9</v>
      </c>
      <c r="C3" s="12">
        <v>11</v>
      </c>
      <c r="D3" s="13">
        <v>7992</v>
      </c>
      <c r="E3" s="6">
        <f>C3*D3</f>
        <v>87912</v>
      </c>
    </row>
    <row r="4" spans="1:5" ht="131.25" x14ac:dyDescent="0.3">
      <c r="A4" s="7">
        <v>2</v>
      </c>
      <c r="B4" s="14" t="s">
        <v>10</v>
      </c>
      <c r="C4" s="15">
        <v>1</v>
      </c>
      <c r="D4" s="13">
        <f>8676</f>
        <v>8676</v>
      </c>
      <c r="E4" s="6">
        <f>C4*D4</f>
        <v>8676</v>
      </c>
    </row>
    <row r="5" spans="1:5" ht="37.5" x14ac:dyDescent="0.3">
      <c r="A5" s="6">
        <v>3</v>
      </c>
      <c r="B5" s="14" t="s">
        <v>11</v>
      </c>
      <c r="C5" s="15">
        <v>1</v>
      </c>
      <c r="D5" s="13">
        <f>534</f>
        <v>534</v>
      </c>
      <c r="E5" s="6">
        <f>C5*D5</f>
        <v>534</v>
      </c>
    </row>
    <row r="6" spans="1:5" ht="37.5" x14ac:dyDescent="0.3">
      <c r="A6" s="6">
        <v>4</v>
      </c>
      <c r="B6" s="11" t="s">
        <v>12</v>
      </c>
      <c r="C6" s="12">
        <v>11</v>
      </c>
      <c r="D6" s="13">
        <v>3600</v>
      </c>
      <c r="E6" s="6">
        <f>C6*D6</f>
        <v>39600</v>
      </c>
    </row>
    <row r="7" spans="1:5" ht="37.5" x14ac:dyDescent="0.3">
      <c r="A7" s="7">
        <v>5</v>
      </c>
      <c r="B7" s="14" t="s">
        <v>13</v>
      </c>
      <c r="C7" s="15">
        <v>11</v>
      </c>
      <c r="D7" s="13">
        <v>1462</v>
      </c>
      <c r="E7" s="6">
        <f>C7*D7</f>
        <v>16082</v>
      </c>
    </row>
    <row r="8" spans="1:5" ht="37.5" x14ac:dyDescent="0.3">
      <c r="A8" s="6">
        <v>6</v>
      </c>
      <c r="B8" s="14" t="s">
        <v>14</v>
      </c>
      <c r="C8" s="15">
        <v>12</v>
      </c>
      <c r="D8" s="13">
        <v>1000</v>
      </c>
      <c r="E8" s="6">
        <f>C8*D8</f>
        <v>12000</v>
      </c>
    </row>
    <row r="9" spans="1:5" x14ac:dyDescent="0.3">
      <c r="A9" s="7"/>
      <c r="B9" s="20" t="s">
        <v>1</v>
      </c>
      <c r="C9" s="21"/>
      <c r="D9" s="22"/>
      <c r="E9" s="7">
        <f>SUM(E3:E8)</f>
        <v>164804</v>
      </c>
    </row>
    <row r="10" spans="1:5" ht="24" customHeight="1" x14ac:dyDescent="0.3">
      <c r="A10" s="8"/>
      <c r="B10" s="23" t="s">
        <v>7</v>
      </c>
      <c r="C10" s="24"/>
      <c r="D10" s="25"/>
      <c r="E10" s="16">
        <f>E9*0.2</f>
        <v>32960.800000000003</v>
      </c>
    </row>
    <row r="11" spans="1:5" x14ac:dyDescent="0.3">
      <c r="A11" s="7"/>
      <c r="B11" s="20" t="s">
        <v>2</v>
      </c>
      <c r="C11" s="21"/>
      <c r="D11" s="22"/>
      <c r="E11" s="16">
        <f>E9+E10</f>
        <v>197764.8</v>
      </c>
    </row>
    <row r="12" spans="1:5" x14ac:dyDescent="0.3">
      <c r="A12" s="9"/>
      <c r="B12" s="10"/>
      <c r="C12" s="10"/>
      <c r="D12" s="10"/>
      <c r="E12" s="9"/>
    </row>
    <row r="13" spans="1:5" x14ac:dyDescent="0.3">
      <c r="A13" s="9"/>
      <c r="B13" s="10"/>
      <c r="C13" s="10"/>
      <c r="D13" s="10"/>
      <c r="E13" s="9"/>
    </row>
    <row r="14" spans="1:5" x14ac:dyDescent="0.3">
      <c r="A14" s="9"/>
      <c r="B14" s="10"/>
      <c r="C14" s="10"/>
      <c r="D14" s="10"/>
      <c r="E14" s="9"/>
    </row>
  </sheetData>
  <mergeCells count="4">
    <mergeCell ref="B1:E1"/>
    <mergeCell ref="B11:D11"/>
    <mergeCell ref="B10:D10"/>
    <mergeCell ref="B9:D9"/>
  </mergeCells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2019-09-02T09:59:40Z</dcterms:modified>
</cp:coreProperties>
</file>