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ЛОКНОТ\МІЦНА ГРОМАДА\Проекти бюджету участі 2019\21 Встановлення огорожі спорт. майданчику\"/>
    </mc:Choice>
  </mc:AlternateContent>
  <bookViews>
    <workbookView xWindow="0" yWindow="0" windowWidth="19200" windowHeight="10905"/>
  </bookViews>
  <sheets>
    <sheet name="СМЕТЫ" sheetId="1" r:id="rId1"/>
  </sheets>
  <definedNames>
    <definedName name="_GoBack" localSheetId="0">СМЕТЫ!#REF!</definedName>
    <definedName name="_xlnm.Print_Area" localSheetId="0">СМЕТЫ!#REF!</definedName>
  </definedNames>
  <calcPr calcId="162913"/>
</workbook>
</file>

<file path=xl/calcChain.xml><?xml version="1.0" encoding="utf-8"?>
<calcChain xmlns="http://schemas.openxmlformats.org/spreadsheetml/2006/main">
  <c r="F26" i="1" l="1"/>
  <c r="L21" i="1"/>
  <c r="L20" i="1"/>
  <c r="L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L26" i="1" s="1"/>
  <c r="F9" i="1"/>
  <c r="F28" i="1" l="1"/>
</calcChain>
</file>

<file path=xl/sharedStrings.xml><?xml version="1.0" encoding="utf-8"?>
<sst xmlns="http://schemas.openxmlformats.org/spreadsheetml/2006/main" count="63" uniqueCount="41">
  <si>
    <t>МАТЕРИАЛ</t>
  </si>
  <si>
    <t>м3</t>
  </si>
  <si>
    <t>мп</t>
  </si>
  <si>
    <t>м2</t>
  </si>
  <si>
    <t>РОБОТА</t>
  </si>
  <si>
    <t>МАТЕРІАЛ</t>
  </si>
  <si>
    <t xml:space="preserve"> ФІЗИЧНА ОСОБА ПІДПРИЄМЕЦЬ
ГОШКАДОР ВОЛОДИМИР ВІКТОРОВИЧ
Україна, 49069, г. Дніпро, пр. Богдана Хмельницького, 10-а, к.12, 
р/р № 26004563734 в АТ «Райффайзен Банк Аваль» у м. Київі  МФО 380805, 
код ЄДРПОУ  2383201196,
платник єдиного податку 3 групи,
 +38(068)4042824, +38(066)7143057, 
  vgoshkador@gmail.com
</t>
  </si>
  <si>
    <t>шт</t>
  </si>
  <si>
    <t>ВСЬОГО</t>
  </si>
  <si>
    <t xml:space="preserve">ПОТОЧНИЙ РЕМОНТ ОГОРОЖІ БАСКЕТБОЛЬНОГО МАЙДАНЧИКА КЗО " НВК №133" ДМР, ЗА АДРЕСОЮ: м.Дніпро        </t>
  </si>
  <si>
    <t>НАЙМЕНУВАННЯ РОБІТ</t>
  </si>
  <si>
    <t>ОБСЯГ РОБІТ</t>
  </si>
  <si>
    <t>ЦІНА ОДИН.</t>
  </si>
  <si>
    <t>ОД. ВИМІРУ</t>
  </si>
  <si>
    <t>КІЛЬКІСТЬ</t>
  </si>
  <si>
    <t>розробка трунта вручну</t>
  </si>
  <si>
    <t>щебень</t>
  </si>
  <si>
    <t>відсипання підстави щебенем з трамбуванням</t>
  </si>
  <si>
    <t>бетон</t>
  </si>
  <si>
    <t>улаштування з/б фундаментів для мк огорожія</t>
  </si>
  <si>
    <t>мк оорожі</t>
  </si>
  <si>
    <t>т</t>
  </si>
  <si>
    <t>монтаж мк огорожі</t>
  </si>
  <si>
    <t>металева хвіртка</t>
  </si>
  <si>
    <t>фарбування мк огорожі</t>
  </si>
  <si>
    <t xml:space="preserve">сетка полимерная </t>
  </si>
  <si>
    <t>монтаж сітки</t>
  </si>
  <si>
    <t xml:space="preserve">трос </t>
  </si>
  <si>
    <t>монтаж троса посилення для сіткии</t>
  </si>
  <si>
    <t>натягувач тросу</t>
  </si>
  <si>
    <t>монтаж мет хвіртки в зборі (петлі, замок)</t>
  </si>
  <si>
    <t>зажим для тросу</t>
  </si>
  <si>
    <t>навантаження мусору</t>
  </si>
  <si>
    <t>коуш</t>
  </si>
  <si>
    <t>вивезення мусору</t>
  </si>
  <si>
    <t xml:space="preserve">заглушка </t>
  </si>
  <si>
    <t>грунт по металу</t>
  </si>
  <si>
    <t>л</t>
  </si>
  <si>
    <t>ємаль антикорозійна</t>
  </si>
  <si>
    <t>арматура 10мм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</si>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</sst>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2" fontId="1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5" fillId="0" borderId="0" xfId="0" applyFont="1"/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9" fontId="5" fillId="0" borderId="0" xfId="0" applyNumberFormat="1" applyFont="1"/>
    <xf numFmtId="0" fontId="4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0" fontId="1" fillId="0" borderId="0" xfId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/>
    </xf>
    <xf numFmtId="0" fontId="1" fillId="0" borderId="10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3616016</xdr:colOff>
      <xdr:row>0</xdr:row>
      <xdr:rowOff>0</xdr:rowOff>
    </xdr:from>
    <xdr:to>
      <xdr:col>0</xdr:col>
      <xdr:colOff>4116396</xdr:colOff>
      <xdr:row>2</xdr:row>
      <xdr:rowOff>369570</xdr:rowOff>
    </xdr:to>
    <xdr:pic>
      <xdr:nvPicPr>
        <xdr:cNvPr id="2" name="Рисунок 1" descr="D:\Vova disk\гошкадор.jpg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67442" b="19231"/>
        <a:stretch/>
      </xdr:blipFill>
      <xdr:spPr bwMode="auto">
        <a:xfrm>
          <a:off x="3616016" y="0"/>
          <a:ext cx="500380" cy="7412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82" zoomScaleNormal="82" workbookViewId="0">
      <selection activeCell="G33" sqref="G33"/>
    </sheetView>
  </sheetViews>
  <sheetFormatPr defaultRowHeight="15" x14ac:dyDescent="0.25"/>
  <cols>
    <col min="1" max="1" width="75.140625" customWidth="1"/>
    <col min="2" max="2" width="9.140625" customWidth="1"/>
    <col min="3" max="3" width="9.85546875" customWidth="1"/>
    <col min="4" max="4" width="11.42578125" hidden="1" customWidth="1"/>
    <col min="5" max="5" width="10.140625" customWidth="1"/>
    <col min="6" max="6" width="10.85546875" customWidth="1"/>
    <col min="7" max="7" width="35.28515625" customWidth="1"/>
    <col min="8" max="8" width="7.28515625" customWidth="1"/>
    <col min="9" max="9" width="8.85546875" customWidth="1"/>
    <col min="10" max="10" width="11.140625" hidden="1" customWidth="1"/>
    <col min="11" max="11" width="8.85546875" customWidth="1"/>
    <col min="12" max="12" width="10.85546875" customWidth="1"/>
    <col min="13" max="13" width="28.5703125" customWidth="1"/>
  </cols>
  <sheetData>
    <row r="1" spans="1:13" x14ac:dyDescent="0.25">
      <c r="A1" s="38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3" ht="137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3" ht="15.75" x14ac:dyDescent="0.25">
      <c r="A4" s="18"/>
      <c r="B4" s="19"/>
      <c r="C4" s="20" t="s">
        <v>9</v>
      </c>
      <c r="D4" s="8"/>
      <c r="E4" s="8"/>
      <c r="F4" s="8"/>
      <c r="G4" s="8"/>
      <c r="H4" s="21"/>
      <c r="I4" s="22"/>
      <c r="J4" s="23"/>
      <c r="K4" s="23"/>
      <c r="L4" s="24"/>
    </row>
    <row r="5" spans="1:13" ht="15.75" customHeight="1" thickBot="1" x14ac:dyDescent="0.3">
      <c r="A5" s="18"/>
      <c r="B5" s="19"/>
      <c r="C5" s="8"/>
      <c r="D5" s="8"/>
      <c r="E5" s="8"/>
      <c r="F5" s="8"/>
      <c r="G5" s="8"/>
      <c r="H5" s="21"/>
      <c r="I5" s="22"/>
      <c r="J5" s="23"/>
      <c r="K5" s="25"/>
      <c r="L5" s="24"/>
    </row>
    <row r="6" spans="1:13" ht="16.5" customHeight="1" thickBot="1" x14ac:dyDescent="0.3">
      <c r="A6" s="36" t="s">
        <v>10</v>
      </c>
      <c r="B6" s="40" t="s">
        <v>11</v>
      </c>
      <c r="C6" s="41"/>
      <c r="D6" s="34"/>
      <c r="E6" s="34" t="s">
        <v>12</v>
      </c>
      <c r="F6" s="34" t="s">
        <v>8</v>
      </c>
      <c r="G6" s="42" t="s">
        <v>0</v>
      </c>
      <c r="H6" s="43"/>
      <c r="I6" s="44"/>
      <c r="J6" s="34"/>
      <c r="K6" s="34" t="s">
        <v>12</v>
      </c>
      <c r="L6" s="34" t="s">
        <v>8</v>
      </c>
    </row>
    <row r="7" spans="1:13" ht="47.25" x14ac:dyDescent="0.25">
      <c r="A7" s="37"/>
      <c r="B7" s="17" t="s">
        <v>13</v>
      </c>
      <c r="C7" s="17" t="s">
        <v>14</v>
      </c>
      <c r="D7" s="35"/>
      <c r="E7" s="35"/>
      <c r="F7" s="35"/>
      <c r="G7" s="36" t="s">
        <v>10</v>
      </c>
      <c r="H7" s="17" t="s">
        <v>13</v>
      </c>
      <c r="I7" s="17" t="s">
        <v>14</v>
      </c>
      <c r="J7" s="35"/>
      <c r="K7" s="35"/>
      <c r="L7" s="35"/>
    </row>
    <row r="8" spans="1:13" ht="15.75" x14ac:dyDescent="0.25">
      <c r="A8" s="26"/>
      <c r="B8" s="5"/>
      <c r="C8" s="5"/>
      <c r="D8" s="17"/>
      <c r="E8" s="5"/>
      <c r="F8" s="5"/>
      <c r="G8" s="37"/>
      <c r="H8" s="17"/>
      <c r="I8" s="17"/>
      <c r="J8" s="17"/>
      <c r="K8" s="17"/>
      <c r="L8" s="27"/>
    </row>
    <row r="9" spans="1:13" ht="15.75" x14ac:dyDescent="0.25">
      <c r="A9" s="28" t="s">
        <v>15</v>
      </c>
      <c r="B9" s="9" t="s">
        <v>1</v>
      </c>
      <c r="C9" s="1">
        <v>8.5</v>
      </c>
      <c r="D9" s="2"/>
      <c r="E9" s="2">
        <v>200</v>
      </c>
      <c r="F9" s="5">
        <f>C9*E9</f>
        <v>1700</v>
      </c>
      <c r="G9" s="3" t="s">
        <v>16</v>
      </c>
      <c r="H9" s="1" t="s">
        <v>1</v>
      </c>
      <c r="I9" s="4">
        <v>0.5</v>
      </c>
      <c r="J9" s="7"/>
      <c r="K9" s="4">
        <v>780</v>
      </c>
      <c r="L9" s="6">
        <f>I9*K9</f>
        <v>390</v>
      </c>
      <c r="M9" s="16"/>
    </row>
    <row r="10" spans="1:13" ht="15.75" x14ac:dyDescent="0.25">
      <c r="A10" s="29" t="s">
        <v>17</v>
      </c>
      <c r="B10" s="9" t="s">
        <v>1</v>
      </c>
      <c r="C10" s="1">
        <v>0.5</v>
      </c>
      <c r="D10" s="2"/>
      <c r="E10" s="2">
        <v>250</v>
      </c>
      <c r="F10" s="5">
        <f t="shared" ref="F10:F18" si="0">C10*E10</f>
        <v>125</v>
      </c>
      <c r="G10" s="3" t="s">
        <v>18</v>
      </c>
      <c r="H10" s="1" t="s">
        <v>1</v>
      </c>
      <c r="I10" s="4">
        <v>8</v>
      </c>
      <c r="J10" s="7"/>
      <c r="K10" s="4">
        <v>1980</v>
      </c>
      <c r="L10" s="6">
        <f t="shared" ref="L10:L21" si="1">I10*K10</f>
        <v>15840</v>
      </c>
      <c r="M10" s="16"/>
    </row>
    <row r="11" spans="1:13" ht="15.75" x14ac:dyDescent="0.25">
      <c r="A11" s="29" t="s">
        <v>19</v>
      </c>
      <c r="B11" s="9" t="s">
        <v>1</v>
      </c>
      <c r="C11" s="1">
        <v>8</v>
      </c>
      <c r="D11" s="2"/>
      <c r="E11" s="2">
        <v>300</v>
      </c>
      <c r="F11" s="5">
        <f t="shared" si="0"/>
        <v>2400</v>
      </c>
      <c r="G11" s="3" t="s">
        <v>20</v>
      </c>
      <c r="H11" s="1" t="s">
        <v>21</v>
      </c>
      <c r="I11" s="4">
        <v>1.1299999999999999</v>
      </c>
      <c r="J11" s="7"/>
      <c r="K11" s="4">
        <v>25200</v>
      </c>
      <c r="L11" s="6">
        <f t="shared" si="1"/>
        <v>28475.999999999996</v>
      </c>
      <c r="M11" s="16"/>
    </row>
    <row r="12" spans="1:13" ht="15.75" x14ac:dyDescent="0.25">
      <c r="A12" s="29" t="s">
        <v>22</v>
      </c>
      <c r="B12" s="9" t="s">
        <v>21</v>
      </c>
      <c r="C12" s="1">
        <v>1.1299999999999999</v>
      </c>
      <c r="D12" s="2"/>
      <c r="E12" s="2">
        <v>5500</v>
      </c>
      <c r="F12" s="5">
        <f t="shared" si="0"/>
        <v>6214.9999999999991</v>
      </c>
      <c r="G12" s="3" t="s">
        <v>23</v>
      </c>
      <c r="H12" s="1" t="s">
        <v>7</v>
      </c>
      <c r="I12" s="4">
        <v>1</v>
      </c>
      <c r="J12" s="7"/>
      <c r="K12" s="4">
        <v>2920</v>
      </c>
      <c r="L12" s="6">
        <f t="shared" si="1"/>
        <v>2920</v>
      </c>
      <c r="M12" s="16"/>
    </row>
    <row r="13" spans="1:13" ht="15.75" x14ac:dyDescent="0.25">
      <c r="A13" s="29" t="s">
        <v>24</v>
      </c>
      <c r="B13" s="9" t="s">
        <v>3</v>
      </c>
      <c r="C13" s="1">
        <v>51</v>
      </c>
      <c r="D13" s="2"/>
      <c r="E13" s="2">
        <v>120</v>
      </c>
      <c r="F13" s="5">
        <f t="shared" si="0"/>
        <v>6120</v>
      </c>
      <c r="G13" s="3" t="s">
        <v>25</v>
      </c>
      <c r="H13" s="1" t="s">
        <v>3</v>
      </c>
      <c r="I13" s="4">
        <v>500</v>
      </c>
      <c r="J13" s="7"/>
      <c r="K13" s="4">
        <v>90</v>
      </c>
      <c r="L13" s="6">
        <f t="shared" si="1"/>
        <v>45000</v>
      </c>
      <c r="M13" s="16"/>
    </row>
    <row r="14" spans="1:13" ht="15.75" x14ac:dyDescent="0.25">
      <c r="A14" s="29" t="s">
        <v>26</v>
      </c>
      <c r="B14" s="9" t="s">
        <v>3</v>
      </c>
      <c r="C14" s="1">
        <v>460</v>
      </c>
      <c r="D14" s="2"/>
      <c r="E14" s="2">
        <v>45</v>
      </c>
      <c r="F14" s="5">
        <f t="shared" si="0"/>
        <v>20700</v>
      </c>
      <c r="G14" s="3" t="s">
        <v>27</v>
      </c>
      <c r="H14" s="1" t="s">
        <v>2</v>
      </c>
      <c r="I14" s="4">
        <v>510</v>
      </c>
      <c r="J14" s="7"/>
      <c r="K14" s="4">
        <v>27</v>
      </c>
      <c r="L14" s="6">
        <f t="shared" si="1"/>
        <v>13770</v>
      </c>
      <c r="M14" s="16"/>
    </row>
    <row r="15" spans="1:13" ht="15.75" x14ac:dyDescent="0.25">
      <c r="A15" s="29" t="s">
        <v>28</v>
      </c>
      <c r="B15" s="9" t="s">
        <v>2</v>
      </c>
      <c r="C15" s="1">
        <v>464</v>
      </c>
      <c r="D15" s="2"/>
      <c r="E15" s="2">
        <v>24</v>
      </c>
      <c r="F15" s="5">
        <f t="shared" si="0"/>
        <v>11136</v>
      </c>
      <c r="G15" s="3" t="s">
        <v>29</v>
      </c>
      <c r="H15" s="1" t="s">
        <v>7</v>
      </c>
      <c r="I15" s="4">
        <v>32</v>
      </c>
      <c r="J15" s="7"/>
      <c r="K15" s="4">
        <v>95</v>
      </c>
      <c r="L15" s="6">
        <f t="shared" si="1"/>
        <v>3040</v>
      </c>
      <c r="M15" s="16"/>
    </row>
    <row r="16" spans="1:13" ht="15.75" x14ac:dyDescent="0.25">
      <c r="A16" s="29" t="s">
        <v>30</v>
      </c>
      <c r="B16" s="9" t="s">
        <v>7</v>
      </c>
      <c r="C16" s="1">
        <v>1</v>
      </c>
      <c r="D16" s="2"/>
      <c r="E16" s="2">
        <v>500</v>
      </c>
      <c r="F16" s="5">
        <f t="shared" si="0"/>
        <v>500</v>
      </c>
      <c r="G16" s="3" t="s">
        <v>31</v>
      </c>
      <c r="H16" s="1" t="s">
        <v>7</v>
      </c>
      <c r="I16" s="4">
        <v>32</v>
      </c>
      <c r="J16" s="7"/>
      <c r="K16" s="4">
        <v>19.5</v>
      </c>
      <c r="L16" s="6">
        <f t="shared" si="1"/>
        <v>624</v>
      </c>
      <c r="M16" s="16"/>
    </row>
    <row r="17" spans="1:13" ht="15.75" x14ac:dyDescent="0.25">
      <c r="A17" s="30" t="s">
        <v>32</v>
      </c>
      <c r="B17" s="10" t="s">
        <v>21</v>
      </c>
      <c r="C17" s="1">
        <v>1.1000000000000001</v>
      </c>
      <c r="D17" s="2"/>
      <c r="E17" s="2">
        <v>350</v>
      </c>
      <c r="F17" s="5">
        <f t="shared" si="0"/>
        <v>385.00000000000006</v>
      </c>
      <c r="G17" s="3" t="s">
        <v>33</v>
      </c>
      <c r="H17" s="1" t="s">
        <v>7</v>
      </c>
      <c r="I17" s="4">
        <v>32</v>
      </c>
      <c r="J17" s="7"/>
      <c r="K17" s="4">
        <v>14.5</v>
      </c>
      <c r="L17" s="6">
        <f t="shared" si="1"/>
        <v>464</v>
      </c>
      <c r="M17" s="16"/>
    </row>
    <row r="18" spans="1:13" ht="15.75" x14ac:dyDescent="0.25">
      <c r="A18" s="31" t="s">
        <v>34</v>
      </c>
      <c r="B18" s="9" t="s">
        <v>21</v>
      </c>
      <c r="C18" s="1">
        <v>1.1000000000000001</v>
      </c>
      <c r="D18" s="2"/>
      <c r="E18" s="2">
        <v>420</v>
      </c>
      <c r="F18" s="5">
        <f t="shared" si="0"/>
        <v>462.00000000000006</v>
      </c>
      <c r="G18" s="3" t="s">
        <v>35</v>
      </c>
      <c r="H18" s="1" t="s">
        <v>7</v>
      </c>
      <c r="I18" s="4">
        <v>30</v>
      </c>
      <c r="J18" s="7"/>
      <c r="K18" s="4">
        <v>37.4</v>
      </c>
      <c r="L18" s="6">
        <f t="shared" si="1"/>
        <v>1122</v>
      </c>
      <c r="M18" s="16"/>
    </row>
    <row r="19" spans="1:13" ht="15.75" x14ac:dyDescent="0.25">
      <c r="A19" s="29"/>
      <c r="B19" s="9"/>
      <c r="C19" s="1"/>
      <c r="D19" s="2"/>
      <c r="E19" s="2"/>
      <c r="F19" s="5"/>
      <c r="G19" s="3" t="s">
        <v>36</v>
      </c>
      <c r="H19" s="1" t="s">
        <v>37</v>
      </c>
      <c r="I19" s="4">
        <v>18</v>
      </c>
      <c r="J19" s="7"/>
      <c r="K19" s="4">
        <v>95</v>
      </c>
      <c r="L19" s="6">
        <f t="shared" si="1"/>
        <v>1710</v>
      </c>
      <c r="M19" s="16"/>
    </row>
    <row r="20" spans="1:13" ht="15.75" x14ac:dyDescent="0.25">
      <c r="A20" s="29"/>
      <c r="B20" s="9"/>
      <c r="C20" s="1"/>
      <c r="D20" s="2"/>
      <c r="E20" s="2"/>
      <c r="F20" s="5"/>
      <c r="G20" s="3" t="s">
        <v>38</v>
      </c>
      <c r="H20" s="1" t="s">
        <v>37</v>
      </c>
      <c r="I20" s="4">
        <v>15</v>
      </c>
      <c r="J20" s="7"/>
      <c r="K20" s="4">
        <v>115</v>
      </c>
      <c r="L20" s="6">
        <f t="shared" si="1"/>
        <v>1725</v>
      </c>
      <c r="M20" s="16"/>
    </row>
    <row r="21" spans="1:13" ht="15.75" x14ac:dyDescent="0.25">
      <c r="A21" s="29"/>
      <c r="B21" s="9"/>
      <c r="C21" s="1"/>
      <c r="D21" s="2"/>
      <c r="E21" s="2"/>
      <c r="F21" s="5"/>
      <c r="G21" s="3" t="s">
        <v>39</v>
      </c>
      <c r="H21" s="1" t="s">
        <v>40</v>
      </c>
      <c r="I21" s="4">
        <v>7.4999999999999997E-2</v>
      </c>
      <c r="J21" s="7"/>
      <c r="K21" s="4">
        <v>19800</v>
      </c>
      <c r="L21" s="6">
        <f t="shared" si="1"/>
        <v>1485</v>
      </c>
      <c r="M21" s="16"/>
    </row>
    <row r="22" spans="1:13" ht="15.75" x14ac:dyDescent="0.25">
      <c r="A22" s="29"/>
      <c r="B22" s="9"/>
      <c r="C22" s="1"/>
      <c r="D22" s="2"/>
      <c r="E22" s="2"/>
      <c r="F22" s="5"/>
      <c r="G22" s="3"/>
      <c r="H22" s="1"/>
      <c r="I22" s="4"/>
      <c r="J22" s="7"/>
      <c r="K22" s="4"/>
      <c r="L22" s="6"/>
      <c r="M22" s="16"/>
    </row>
    <row r="23" spans="1:13" ht="15.75" x14ac:dyDescent="0.25">
      <c r="A23" s="29"/>
      <c r="B23" s="9"/>
      <c r="C23" s="1"/>
      <c r="D23" s="2"/>
      <c r="E23" s="2"/>
      <c r="F23" s="5"/>
      <c r="G23" s="3"/>
      <c r="H23" s="1"/>
      <c r="I23" s="4"/>
      <c r="J23" s="7"/>
      <c r="K23" s="4"/>
      <c r="L23" s="6"/>
      <c r="M23" s="16"/>
    </row>
    <row r="24" spans="1:13" ht="15.75" x14ac:dyDescent="0.25">
      <c r="A24" s="32"/>
      <c r="B24" s="10"/>
      <c r="C24" s="11"/>
      <c r="D24" s="12"/>
      <c r="E24" s="12"/>
      <c r="F24" s="5"/>
      <c r="G24" s="13"/>
      <c r="H24" s="11"/>
      <c r="I24" s="5"/>
      <c r="J24" s="14"/>
      <c r="K24" s="5"/>
      <c r="L24" s="6"/>
      <c r="M24" s="16"/>
    </row>
    <row r="25" spans="1:13" ht="15.75" x14ac:dyDescent="0.25">
      <c r="F25" s="33"/>
      <c r="M25" s="16"/>
    </row>
    <row r="26" spans="1:13" ht="15.75" x14ac:dyDescent="0.25">
      <c r="A26" s="8" t="s">
        <v>4</v>
      </c>
      <c r="B26" s="8"/>
      <c r="C26" s="8"/>
      <c r="D26" s="8"/>
      <c r="E26" s="8"/>
      <c r="F26" s="8">
        <f>SUM(F7:F25)</f>
        <v>49743</v>
      </c>
      <c r="G26" s="8" t="s">
        <v>5</v>
      </c>
      <c r="H26" s="8"/>
      <c r="I26" s="8"/>
      <c r="J26" s="8"/>
      <c r="K26" s="8"/>
      <c r="L26" s="8">
        <f>SUM(L7:L25)</f>
        <v>116566</v>
      </c>
      <c r="M26" s="16"/>
    </row>
    <row r="27" spans="1:13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16"/>
    </row>
    <row r="28" spans="1:13" ht="15.75" x14ac:dyDescent="0.25">
      <c r="A28" s="8" t="s">
        <v>8</v>
      </c>
      <c r="B28" s="8"/>
      <c r="C28" s="8"/>
      <c r="D28" s="8"/>
      <c r="E28" s="8"/>
      <c r="F28" s="8">
        <f>F26+L26</f>
        <v>166309</v>
      </c>
      <c r="G28" s="8"/>
      <c r="H28" s="8"/>
      <c r="I28" s="8"/>
      <c r="J28" s="8"/>
      <c r="K28" s="8"/>
      <c r="L28" s="8"/>
      <c r="M28" s="16"/>
    </row>
    <row r="29" spans="1:13" ht="15.75" x14ac:dyDescent="0.25">
      <c r="A29" s="8"/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16"/>
    </row>
    <row r="30" spans="1:13" ht="15.75" x14ac:dyDescent="0.25">
      <c r="A30" s="8"/>
      <c r="B30" s="8"/>
      <c r="C30" s="15"/>
      <c r="D30" s="8"/>
      <c r="E30" s="8"/>
      <c r="F30" s="8"/>
      <c r="G30" s="8"/>
      <c r="H30" s="8"/>
      <c r="I30" s="8"/>
      <c r="J30" s="8"/>
      <c r="K30" s="8"/>
      <c r="L30" s="8"/>
      <c r="M30" s="16"/>
    </row>
    <row r="31" spans="1:13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6"/>
    </row>
    <row r="32" spans="1:13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4" spans="1:12" ht="15.7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</sheetData>
  <mergeCells count="11">
    <mergeCell ref="J6:J7"/>
    <mergeCell ref="K6:K7"/>
    <mergeCell ref="L6:L7"/>
    <mergeCell ref="G7:G8"/>
    <mergeCell ref="A1:L3"/>
    <mergeCell ref="A6:A7"/>
    <mergeCell ref="B6:C6"/>
    <mergeCell ref="D6:D7"/>
    <mergeCell ref="E6:E7"/>
    <mergeCell ref="F6:F7"/>
    <mergeCell ref="G6:I6"/>
  </mergeCell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ПРАВИТЕЛЬ</cp:lastModifiedBy>
  <cp:lastPrinted>2019-06-28T21:00:42Z</cp:lastPrinted>
  <dcterms:created xsi:type="dcterms:W3CDTF">2014-06-03T20:19:45Z</dcterms:created>
  <dcterms:modified xsi:type="dcterms:W3CDTF">2019-07-18T21:37:10Z</dcterms:modified>
</cp:coreProperties>
</file>