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a\Desktop\"/>
    </mc:Choice>
  </mc:AlternateContent>
  <bookViews>
    <workbookView xWindow="0" yWindow="0" windowWidth="28800" windowHeight="124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</calcChain>
</file>

<file path=xl/sharedStrings.xml><?xml version="1.0" encoding="utf-8"?>
<sst xmlns="http://schemas.openxmlformats.org/spreadsheetml/2006/main" count="40" uniqueCount="39">
  <si>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</si>
  <si>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</si>
  <si>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</si>
  <si>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</si>
  <si>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</si>
  <si>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</si>
  <si>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</si>
  <si>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</si>
  <si>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</si>
  <si>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</si>
  <si>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</si>
  <si>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</si>
  <si>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Маршрутизатор TP-Link ARCHER A5 AC1200</t>
  </si>
  <si>
    <t xml:space="preserve">Коммутатор D-Link DES-1024A  </t>
  </si>
  <si>
    <r>
      <t xml:space="preserve">Lenovo IdeaPad  V130 </t>
    </r>
    <r>
      <rPr>
        <sz val="11"/>
        <color rgb="FF000000"/>
        <rFont val="Times New Roman"/>
        <family val="1"/>
        <charset val="204"/>
      </rPr>
      <t>Тип: ноутбук; Діагональ екрану: 15.6 ";Роздільна здатність екрану: 1920х1080; Процесор: Intel Core i3 7020U; К-сть ядер процесора: 2; Тактова частота: 2.3 ГГц; Тип оперативної пам'яти: DDR 4; Об'єм оперативної пам'яті: 4 ГБ; Тип відеокарти: інтегрована; Відеокарта: Intel HD Graphics Intel HD Graphics 620; Тип накопичувача: HDD; Емність накопичувача: 500 Гб; USB 3.0: 2 шт; Колір: сірий; Вага: 1.8 кг;</t>
    </r>
    <r>
      <rPr>
        <sz val="11"/>
        <color theme="1"/>
        <rFont val="Times New Roman"/>
        <family val="1"/>
        <charset val="204"/>
      </rPr>
      <t>Win 10 Pro</t>
    </r>
  </si>
  <si>
    <t>Стол для учителя</t>
  </si>
  <si>
    <t>Стол аудиторный двухместный с регулировкой высоты дуб молочный</t>
  </si>
  <si>
    <t>Стул школьный "Кадет на лыжах" с регулировкой высоты</t>
  </si>
  <si>
    <t>Доски трехповерхностные для школ 2250x1000 мм. Модель: Доска 3П "Стандарт"</t>
  </si>
  <si>
    <t>Стенка для кабинета украинского языка</t>
  </si>
  <si>
    <t>HP  250 G6 (15")  Тип: ноутбук; Діагональ екрану: 15.6";Роздільна здатність екрану: 1366x768; Тип матриці: SVA; Процесор: Intel Core i5 7200U; К-сть ядер процесора: 2; Тактова частота: 2.5 ГГц; Тип оперативної пам'яти: DDR 4; Об'єм оперативної пам'яті: 8 ГБ; Тип відеокарти: дискретна; Відеокарта: AMD Radeon M520; Об'єм відеопам'яті: 2048 МБ; Тип накопичувача: SSD; USB 2.0: 1 шт; Колір: сірий; Вага: 1.86 кг;  Win 10 Pro.</t>
  </si>
  <si>
    <t>Миша USB  Genius NetScroll 200 USB Black</t>
  </si>
  <si>
    <t>Гарнитура    Genius HS-G550 з мікрофоном</t>
  </si>
  <si>
    <t>Акустична система  Microlab B-70</t>
  </si>
  <si>
    <t xml:space="preserve">Ліцензійне спеціалізоване програмне забезпечення "NIBELUNG" для лінгафонного кабінету.  Ліцензія с кодом реєстрації на 16 ПК (15+1) </t>
  </si>
  <si>
    <t xml:space="preserve">Вартість монтажного комплекту та робіт </t>
  </si>
  <si>
    <t>Комплект інтерактивної дошки Newline R5-800L и короткофокусного проектора Optoma X305ST</t>
  </si>
  <si>
    <t>Стул ИСО черный, ткань (530х410х805мм)</t>
  </si>
  <si>
    <t>Учбовий словник</t>
  </si>
  <si>
    <t>Focus 2 SB Підручник</t>
  </si>
  <si>
    <t>Focus 2 CD учбовий аудіо комплект</t>
  </si>
  <si>
    <t>Focus 2 WB Зошит</t>
  </si>
  <si>
    <t>Focus 3 SB Підручник</t>
  </si>
  <si>
    <t>Focus 3 WB Зошит</t>
  </si>
  <si>
    <t>Focus 3 CD учбовий аудіо комплект</t>
  </si>
  <si>
    <t>Focus 4 SB Підручник</t>
  </si>
  <si>
    <t>Focus 4 WB Зошит</t>
  </si>
  <si>
    <t>Focus 4 CD учбовий аудіо комплект</t>
  </si>
  <si>
    <t>Grammarway 3 SB Підручник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</si>
</sst>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25" zoomScale="120" zoomScaleNormal="120" workbookViewId="0">
      <selection activeCell="E33" sqref="E33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20.140625" style="2" customWidth="1"/>
    <col min="6" max="16384" width="9.140625" style="2"/>
  </cols>
  <sheetData>
    <row r="1" spans="1:5" x14ac:dyDescent="0.3">
      <c r="A1" s="1"/>
      <c r="B1" s="26" t="s">
        <v>8</v>
      </c>
      <c r="C1" s="27"/>
      <c r="D1" s="27"/>
      <c r="E1" s="28"/>
    </row>
    <row r="2" spans="1:5" ht="56.25" x14ac:dyDescent="0.3">
      <c r="A2" s="17" t="s">
        <v>0</v>
      </c>
      <c r="B2" s="18" t="s">
        <v>6</v>
      </c>
      <c r="C2" s="19" t="s">
        <v>4</v>
      </c>
      <c r="D2" s="19" t="s">
        <v>3</v>
      </c>
      <c r="E2" s="18" t="s">
        <v>5</v>
      </c>
    </row>
    <row r="3" spans="1:5" ht="105.75" x14ac:dyDescent="0.3">
      <c r="A3" s="16">
        <v>1</v>
      </c>
      <c r="B3" s="8" t="s">
        <v>14</v>
      </c>
      <c r="C3" s="16">
        <v>30</v>
      </c>
      <c r="D3" s="20">
        <v>12900</v>
      </c>
      <c r="E3" s="13">
        <f>C3*D3</f>
        <v>387000</v>
      </c>
    </row>
    <row r="4" spans="1:5" ht="105.75" x14ac:dyDescent="0.3">
      <c r="A4" s="11">
        <v>2</v>
      </c>
      <c r="B4" s="8" t="s">
        <v>20</v>
      </c>
      <c r="C4" s="11">
        <v>2</v>
      </c>
      <c r="D4" s="12">
        <v>20600</v>
      </c>
      <c r="E4" s="13">
        <f t="shared" ref="E4:E22" si="0">C4*D4</f>
        <v>41200</v>
      </c>
    </row>
    <row r="5" spans="1:5" x14ac:dyDescent="0.3">
      <c r="A5" s="16">
        <v>3</v>
      </c>
      <c r="B5" s="9" t="s">
        <v>12</v>
      </c>
      <c r="C5" s="14">
        <v>2</v>
      </c>
      <c r="D5" s="14">
        <v>950</v>
      </c>
      <c r="E5" s="13">
        <f t="shared" si="0"/>
        <v>1900</v>
      </c>
    </row>
    <row r="6" spans="1:5" x14ac:dyDescent="0.3">
      <c r="A6" s="16">
        <v>4</v>
      </c>
      <c r="B6" s="9" t="s">
        <v>21</v>
      </c>
      <c r="C6" s="14">
        <v>32</v>
      </c>
      <c r="D6" s="14">
        <v>104</v>
      </c>
      <c r="E6" s="13">
        <f t="shared" si="0"/>
        <v>3328</v>
      </c>
    </row>
    <row r="7" spans="1:5" x14ac:dyDescent="0.3">
      <c r="A7" s="11">
        <v>5</v>
      </c>
      <c r="B7" s="9" t="s">
        <v>13</v>
      </c>
      <c r="C7" s="14">
        <v>2</v>
      </c>
      <c r="D7" s="14">
        <v>1040</v>
      </c>
      <c r="E7" s="13">
        <f t="shared" si="0"/>
        <v>2080</v>
      </c>
    </row>
    <row r="8" spans="1:5" x14ac:dyDescent="0.3">
      <c r="A8" s="16">
        <v>6</v>
      </c>
      <c r="B8" s="10" t="s">
        <v>22</v>
      </c>
      <c r="C8" s="14">
        <v>32</v>
      </c>
      <c r="D8" s="14">
        <v>1100</v>
      </c>
      <c r="E8" s="13">
        <f t="shared" si="0"/>
        <v>35200</v>
      </c>
    </row>
    <row r="9" spans="1:5" x14ac:dyDescent="0.3">
      <c r="A9" s="16">
        <v>7</v>
      </c>
      <c r="B9" s="10" t="s">
        <v>23</v>
      </c>
      <c r="C9" s="14">
        <v>2</v>
      </c>
      <c r="D9" s="14">
        <v>1360</v>
      </c>
      <c r="E9" s="13">
        <f t="shared" si="0"/>
        <v>2720</v>
      </c>
    </row>
    <row r="10" spans="1:5" ht="30" x14ac:dyDescent="0.3">
      <c r="A10" s="11">
        <v>8</v>
      </c>
      <c r="B10" s="10" t="s">
        <v>24</v>
      </c>
      <c r="C10" s="14">
        <v>2</v>
      </c>
      <c r="D10" s="14">
        <v>54400</v>
      </c>
      <c r="E10" s="13">
        <f t="shared" si="0"/>
        <v>108800</v>
      </c>
    </row>
    <row r="11" spans="1:5" x14ac:dyDescent="0.3">
      <c r="A11" s="16">
        <v>9</v>
      </c>
      <c r="B11" s="10" t="s">
        <v>25</v>
      </c>
      <c r="C11" s="14">
        <v>2</v>
      </c>
      <c r="D11" s="14">
        <v>14000</v>
      </c>
      <c r="E11" s="13">
        <f t="shared" si="0"/>
        <v>28000</v>
      </c>
    </row>
    <row r="12" spans="1:5" ht="30" x14ac:dyDescent="0.3">
      <c r="A12" s="16">
        <v>10</v>
      </c>
      <c r="B12" s="10" t="s">
        <v>26</v>
      </c>
      <c r="C12" s="14">
        <v>2</v>
      </c>
      <c r="D12" s="14">
        <v>39738</v>
      </c>
      <c r="E12" s="13">
        <f t="shared" si="0"/>
        <v>79476</v>
      </c>
    </row>
    <row r="13" spans="1:5" x14ac:dyDescent="0.3">
      <c r="A13" s="11">
        <v>11</v>
      </c>
      <c r="B13" s="21" t="s">
        <v>15</v>
      </c>
      <c r="C13" s="11">
        <v>2</v>
      </c>
      <c r="D13" s="15">
        <v>5000</v>
      </c>
      <c r="E13" s="13">
        <f t="shared" si="0"/>
        <v>10000</v>
      </c>
    </row>
    <row r="14" spans="1:5" ht="30" x14ac:dyDescent="0.3">
      <c r="A14" s="16">
        <v>12</v>
      </c>
      <c r="B14" s="10" t="s">
        <v>16</v>
      </c>
      <c r="C14" s="11">
        <v>16</v>
      </c>
      <c r="D14" s="15">
        <v>900</v>
      </c>
      <c r="E14" s="13">
        <f t="shared" si="0"/>
        <v>14400</v>
      </c>
    </row>
    <row r="15" spans="1:5" x14ac:dyDescent="0.3">
      <c r="A15" s="16">
        <v>13</v>
      </c>
      <c r="B15" s="10" t="s">
        <v>17</v>
      </c>
      <c r="C15" s="11">
        <v>32</v>
      </c>
      <c r="D15" s="15">
        <v>500</v>
      </c>
      <c r="E15" s="13">
        <f t="shared" si="0"/>
        <v>16000</v>
      </c>
    </row>
    <row r="16" spans="1:5" x14ac:dyDescent="0.3">
      <c r="A16" s="11">
        <v>14</v>
      </c>
      <c r="B16" s="10" t="s">
        <v>19</v>
      </c>
      <c r="C16" s="11">
        <v>2</v>
      </c>
      <c r="D16" s="15">
        <v>15000</v>
      </c>
      <c r="E16" s="13">
        <f t="shared" si="0"/>
        <v>30000</v>
      </c>
    </row>
    <row r="17" spans="1:5" ht="30" x14ac:dyDescent="0.3">
      <c r="A17" s="16">
        <v>15</v>
      </c>
      <c r="B17" s="10" t="s">
        <v>18</v>
      </c>
      <c r="C17" s="11">
        <v>2</v>
      </c>
      <c r="D17" s="15">
        <v>2400</v>
      </c>
      <c r="E17" s="13">
        <f t="shared" si="0"/>
        <v>4800</v>
      </c>
    </row>
    <row r="18" spans="1:5" x14ac:dyDescent="0.3">
      <c r="A18" s="16">
        <v>16</v>
      </c>
      <c r="B18" s="40" t="s">
        <v>27</v>
      </c>
      <c r="C18" s="38">
        <v>2</v>
      </c>
      <c r="D18" s="39">
        <v>500</v>
      </c>
      <c r="E18" s="13">
        <f t="shared" si="0"/>
        <v>1000</v>
      </c>
    </row>
    <row r="19" spans="1:5" x14ac:dyDescent="0.3">
      <c r="A19" s="11">
        <v>17</v>
      </c>
      <c r="B19" s="37" t="s">
        <v>28</v>
      </c>
      <c r="C19" s="38">
        <v>2</v>
      </c>
      <c r="D19" s="39">
        <v>488</v>
      </c>
      <c r="E19" s="13">
        <f t="shared" si="0"/>
        <v>976</v>
      </c>
    </row>
    <row r="20" spans="1:5" x14ac:dyDescent="0.3">
      <c r="A20" s="16">
        <v>18</v>
      </c>
      <c r="B20" s="37" t="s">
        <v>29</v>
      </c>
      <c r="C20" s="38">
        <v>16</v>
      </c>
      <c r="D20" s="39">
        <v>415</v>
      </c>
      <c r="E20" s="13">
        <f t="shared" si="0"/>
        <v>6640</v>
      </c>
    </row>
    <row r="21" spans="1:5" x14ac:dyDescent="0.3">
      <c r="A21" s="16">
        <v>19</v>
      </c>
      <c r="B21" s="37" t="s">
        <v>31</v>
      </c>
      <c r="C21" s="38">
        <v>16</v>
      </c>
      <c r="D21" s="39">
        <v>250</v>
      </c>
      <c r="E21" s="13">
        <f t="shared" si="0"/>
        <v>4000</v>
      </c>
    </row>
    <row r="22" spans="1:5" x14ac:dyDescent="0.3">
      <c r="A22" s="11">
        <v>20</v>
      </c>
      <c r="B22" s="37" t="s">
        <v>30</v>
      </c>
      <c r="C22" s="38">
        <v>1</v>
      </c>
      <c r="D22" s="39">
        <v>120</v>
      </c>
      <c r="E22" s="13">
        <f t="shared" si="0"/>
        <v>120</v>
      </c>
    </row>
    <row r="23" spans="1:5" x14ac:dyDescent="0.3">
      <c r="A23" s="16">
        <v>21</v>
      </c>
      <c r="B23" s="37" t="s">
        <v>32</v>
      </c>
      <c r="C23" s="38">
        <v>16</v>
      </c>
      <c r="D23" s="39">
        <v>415</v>
      </c>
      <c r="E23" s="13">
        <f t="shared" ref="E23:E25" si="1">C23*D23</f>
        <v>6640</v>
      </c>
    </row>
    <row r="24" spans="1:5" x14ac:dyDescent="0.3">
      <c r="A24" s="16">
        <v>22</v>
      </c>
      <c r="B24" s="37" t="s">
        <v>33</v>
      </c>
      <c r="C24" s="38">
        <v>16</v>
      </c>
      <c r="D24" s="39">
        <v>250</v>
      </c>
      <c r="E24" s="13">
        <f t="shared" si="1"/>
        <v>4000</v>
      </c>
    </row>
    <row r="25" spans="1:5" x14ac:dyDescent="0.3">
      <c r="A25" s="11">
        <v>23</v>
      </c>
      <c r="B25" s="37" t="s">
        <v>34</v>
      </c>
      <c r="C25" s="38">
        <v>1</v>
      </c>
      <c r="D25" s="39">
        <v>120</v>
      </c>
      <c r="E25" s="13">
        <f t="shared" si="1"/>
        <v>120</v>
      </c>
    </row>
    <row r="26" spans="1:5" x14ac:dyDescent="0.3">
      <c r="A26" s="16">
        <v>24</v>
      </c>
      <c r="B26" s="37" t="s">
        <v>35</v>
      </c>
      <c r="C26" s="38">
        <v>16</v>
      </c>
      <c r="D26" s="39">
        <v>415</v>
      </c>
      <c r="E26" s="13">
        <f t="shared" ref="E26:E29" si="2">C26*D26</f>
        <v>6640</v>
      </c>
    </row>
    <row r="27" spans="1:5" x14ac:dyDescent="0.3">
      <c r="A27" s="16">
        <v>25</v>
      </c>
      <c r="B27" s="37" t="s">
        <v>36</v>
      </c>
      <c r="C27" s="38">
        <v>16</v>
      </c>
      <c r="D27" s="39">
        <v>250</v>
      </c>
      <c r="E27" s="13">
        <f t="shared" si="2"/>
        <v>4000</v>
      </c>
    </row>
    <row r="28" spans="1:5" x14ac:dyDescent="0.3">
      <c r="A28" s="11">
        <v>26</v>
      </c>
      <c r="B28" s="37" t="s">
        <v>37</v>
      </c>
      <c r="C28" s="38">
        <v>1</v>
      </c>
      <c r="D28" s="39">
        <v>120</v>
      </c>
      <c r="E28" s="13">
        <f t="shared" si="2"/>
        <v>120</v>
      </c>
    </row>
    <row r="29" spans="1:5" x14ac:dyDescent="0.3">
      <c r="A29" s="16">
        <v>27</v>
      </c>
      <c r="B29" s="37" t="s">
        <v>38</v>
      </c>
      <c r="C29" s="38">
        <v>16</v>
      </c>
      <c r="D29" s="39">
        <v>281</v>
      </c>
      <c r="E29" s="13">
        <f t="shared" si="2"/>
        <v>4496</v>
      </c>
    </row>
    <row r="30" spans="1:5" x14ac:dyDescent="0.3">
      <c r="A30" s="3"/>
      <c r="B30" s="31" t="s">
        <v>1</v>
      </c>
      <c r="C30" s="32"/>
      <c r="D30" s="33"/>
      <c r="E30" s="7">
        <f>SUM(E3:E29)</f>
        <v>803656</v>
      </c>
    </row>
    <row r="31" spans="1:5" ht="24" customHeight="1" x14ac:dyDescent="0.3">
      <c r="A31" s="4"/>
      <c r="B31" s="34" t="s">
        <v>9</v>
      </c>
      <c r="C31" s="35"/>
      <c r="D31" s="36"/>
      <c r="E31" s="22">
        <f>E30*0.2</f>
        <v>160731.20000000001</v>
      </c>
    </row>
    <row r="32" spans="1:5" x14ac:dyDescent="0.3">
      <c r="A32" s="3"/>
      <c r="B32" s="31" t="s">
        <v>2</v>
      </c>
      <c r="C32" s="32"/>
      <c r="D32" s="33"/>
      <c r="E32" s="22">
        <f>E30+E31</f>
        <v>964387.2</v>
      </c>
    </row>
    <row r="33" spans="1:5" x14ac:dyDescent="0.3">
      <c r="A33" s="5"/>
      <c r="B33" s="6"/>
      <c r="C33" s="6"/>
      <c r="D33" s="6"/>
      <c r="E33" s="5"/>
    </row>
    <row r="34" spans="1:5" x14ac:dyDescent="0.3">
      <c r="A34" s="5"/>
      <c r="B34" s="6"/>
      <c r="C34" s="6"/>
      <c r="D34" s="6"/>
      <c r="E34" s="5"/>
    </row>
    <row r="35" spans="1:5" ht="18" customHeight="1" x14ac:dyDescent="0.3">
      <c r="A35" s="23" t="s">
        <v>11</v>
      </c>
      <c r="B35" s="25" t="s">
        <v>10</v>
      </c>
      <c r="C35" s="25"/>
      <c r="D35" s="25"/>
      <c r="E35" s="23" t="s">
        <v>11</v>
      </c>
    </row>
    <row r="36" spans="1:5" x14ac:dyDescent="0.3">
      <c r="A36" s="24"/>
      <c r="B36" s="25"/>
      <c r="C36" s="25"/>
      <c r="D36" s="25"/>
      <c r="E36" s="24"/>
    </row>
    <row r="37" spans="1:5" x14ac:dyDescent="0.3">
      <c r="A37" s="24"/>
      <c r="B37" s="25"/>
      <c r="C37" s="25"/>
      <c r="D37" s="25"/>
      <c r="E37" s="24"/>
    </row>
    <row r="38" spans="1:5" x14ac:dyDescent="0.3">
      <c r="A38" s="24"/>
      <c r="B38" s="25"/>
      <c r="C38" s="25"/>
      <c r="D38" s="25"/>
      <c r="E38" s="24"/>
    </row>
    <row r="39" spans="1:5" x14ac:dyDescent="0.3">
      <c r="A39" s="24"/>
      <c r="B39" s="25"/>
      <c r="C39" s="25"/>
      <c r="D39" s="25"/>
      <c r="E39" s="24"/>
    </row>
    <row r="40" spans="1:5" x14ac:dyDescent="0.3">
      <c r="A40" s="24"/>
      <c r="B40" s="25"/>
      <c r="C40" s="25"/>
      <c r="D40" s="25"/>
      <c r="E40" s="24"/>
    </row>
    <row r="41" spans="1:5" x14ac:dyDescent="0.3">
      <c r="A41" s="5"/>
      <c r="B41" s="6"/>
      <c r="C41" s="6"/>
      <c r="D41" s="6"/>
      <c r="E41" s="5"/>
    </row>
    <row r="42" spans="1:5" x14ac:dyDescent="0.3">
      <c r="B42" s="29" t="s">
        <v>7</v>
      </c>
      <c r="C42" s="30"/>
      <c r="D42" s="30"/>
      <c r="E42" s="30"/>
    </row>
    <row r="43" spans="1:5" x14ac:dyDescent="0.3">
      <c r="B43" s="30"/>
      <c r="C43" s="30"/>
      <c r="D43" s="30"/>
      <c r="E43" s="30"/>
    </row>
    <row r="44" spans="1:5" x14ac:dyDescent="0.3">
      <c r="B44" s="30"/>
      <c r="C44" s="30"/>
      <c r="D44" s="30"/>
      <c r="E44" s="30"/>
    </row>
    <row r="45" spans="1:5" x14ac:dyDescent="0.3">
      <c r="B45" s="30"/>
      <c r="C45" s="30"/>
      <c r="D45" s="30"/>
      <c r="E45" s="30"/>
    </row>
    <row r="46" spans="1:5" x14ac:dyDescent="0.3">
      <c r="B46" s="30"/>
      <c r="C46" s="30"/>
      <c r="D46" s="30"/>
      <c r="E46" s="30"/>
    </row>
    <row r="47" spans="1:5" x14ac:dyDescent="0.3">
      <c r="B47" s="30"/>
      <c r="C47" s="30"/>
      <c r="D47" s="30"/>
      <c r="E47" s="30"/>
    </row>
    <row r="48" spans="1:5" x14ac:dyDescent="0.3">
      <c r="B48" s="30"/>
      <c r="C48" s="30"/>
      <c r="D48" s="30"/>
      <c r="E48" s="30"/>
    </row>
  </sheetData>
  <mergeCells count="8">
    <mergeCell ref="A35:A40"/>
    <mergeCell ref="E35:E40"/>
    <mergeCell ref="B35:D40"/>
    <mergeCell ref="B1:E1"/>
    <mergeCell ref="B42:E48"/>
    <mergeCell ref="B32:D32"/>
    <mergeCell ref="B31:D31"/>
    <mergeCell ref="B30:D3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Marina</cp:lastModifiedBy>
  <cp:lastPrinted>2016-09-24T18:37:54Z</cp:lastPrinted>
  <dcterms:created xsi:type="dcterms:W3CDTF">2016-09-21T11:18:44Z</dcterms:created>
  <dcterms:modified xsi:type="dcterms:W3CDTF">2019-07-18T08:22:50Z</dcterms:modified>
</cp:coreProperties>
</file>