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Лист 1" sheetId="1" r:id="rId1"/>
    <sheet name="Лист1" sheetId="2" r:id="rId2"/>
    <sheet name="Лист2" sheetId="3" r:id="rId3"/>
  </sheets>
  <definedNames>
    <definedName name="_xlnm.Print_Area" localSheetId="0">'Лист 1'!$A$1:$E$22</definedName>
  </definedNames>
  <calcPr fullCalcOnLoad="1"/>
</workbook>
</file>

<file path=xl/sharedStrings.xml><?xml version="1.0" encoding="utf-8"?>
<sst xmlns="http://schemas.openxmlformats.org/spreadsheetml/2006/main" count="111" uniqueCount="100">
  <si>
    <t>ВСЬОГО:</t>
  </si>
  <si>
    <t>Найменування витрат</t>
  </si>
  <si>
    <t>Витрати на організацію та проведення заходу</t>
  </si>
  <si>
    <t>(ДК 021:2015: 79950000-8 Послуги з організації виставок, ярмарок і конгресів), а саме:</t>
  </si>
  <si>
    <t>Локація № 1 за адресою:</t>
  </si>
  <si>
    <t>м. Дніпро, сквер Прибережний, (ж/м Перемога-1),</t>
  </si>
  <si>
    <t>- оренда сценічної конструкції;</t>
  </si>
  <si>
    <t>- оформлення сценічної конструкції;</t>
  </si>
  <si>
    <t>- оренда освітлювального обладнання;</t>
  </si>
  <si>
    <t>- оренда звукового обладнання;</t>
  </si>
  <si>
    <t>- послуги з відеозйомки;</t>
  </si>
  <si>
    <t>- послуги з фотозйомки;</t>
  </si>
  <si>
    <t>- оренда генератора піни;</t>
  </si>
  <si>
    <t>- оренда генератора мильних бульбашок;</t>
  </si>
  <si>
    <t>- послуги з прокату ростових ляльок з аніматорами;</t>
  </si>
  <si>
    <t>- монтаж наметів;</t>
  </si>
  <si>
    <t>- забезпечення питною водою;</t>
  </si>
  <si>
    <t>- оренда стільців;</t>
  </si>
  <si>
    <t>- оренда столів;</t>
  </si>
  <si>
    <t>- послуга з вантажних перевезень;</t>
  </si>
  <si>
    <t>- виготовлення закатних значків;</t>
  </si>
  <si>
    <t>- виготовлення об'ємних літер;</t>
  </si>
  <si>
    <t>- забезпечення інвентарем для проведення майстер-класів та нагородною продукцією для учасників заходу.</t>
  </si>
  <si>
    <t>Локація № 2 за адресою:</t>
  </si>
  <si>
    <t xml:space="preserve"> м. Дніпро, вул. Січеславська Набережна, 33</t>
  </si>
  <si>
    <t>- виготовлення фотозони;</t>
  </si>
  <si>
    <t>- майстер-клас з гончарної справи;</t>
  </si>
  <si>
    <t>- забезпечення друкованою продукцією;</t>
  </si>
  <si>
    <t>- забезпечення інвентарем для проведення заходу;</t>
  </si>
  <si>
    <t>Локація № 3: за адресою:</t>
  </si>
  <si>
    <t>з просп. Дмитра Яворницького до фестивального причалу</t>
  </si>
  <si>
    <t>- послуги з фотозйомки.</t>
  </si>
  <si>
    <t>- Оренда сценічної конструкції;</t>
  </si>
  <si>
    <t>- Оформлення сценічної конструкції;</t>
  </si>
  <si>
    <t>- Оренда освітлювального обладнання;</t>
  </si>
  <si>
    <t>- Оренда звукового обладнання;</t>
  </si>
  <si>
    <t>- Послуги з відеозйомки;</t>
  </si>
  <si>
    <t>- Послуги з фотозйомки;</t>
  </si>
  <si>
    <t>- Оренда генератора піни;</t>
  </si>
  <si>
    <t>- Оренда генератора мильних бульбашок;</t>
  </si>
  <si>
    <t>- Послуги з прокату ростових ляльок з аніматорами;</t>
  </si>
  <si>
    <t>- Монтаж наметів;</t>
  </si>
  <si>
    <t>- Забезпечення питною водою;</t>
  </si>
  <si>
    <t>- Оренда стільців;</t>
  </si>
  <si>
    <t>- Оренда столів;</t>
  </si>
  <si>
    <t>- Послуга з вантажних перевезень;</t>
  </si>
  <si>
    <t>- Виготовлення закатних значків;</t>
  </si>
  <si>
    <t>- Виготовлення об'ємних літер;</t>
  </si>
  <si>
    <t>- Організаційні послуги;</t>
  </si>
  <si>
    <t>- Забезпечення інвентарем для проведення майстер-класів та нагородною продукцією для учасників заходу (магніт вініловий, акрилова фарба, дерев'яні палички, кольоровий папір, лента флористична, фарба пальчикова, малярська ванночка, валик, відро, глина, паличка бамбукова, шпагат джутовий, сіно, бавовняна тканина, овочі для декорування столів, квіти, виготовлення літачків, скотч, папір пакувальний, стрічка атласна, степлер № 10, скоби для степлеру № 10, плетений кошик, папір кольоровий (набір), іграшка "Тролейбус", піддон-палет дерев'яний, картина фліп-флоп, флористичний пакувальний папір, папір гофрований, зубочитски, скотч, клей ПВА, клей полімерний, вологі серветки, ножиці, цукерки (солодкі подарунки), кошики для овочів, ящик декоративний, печиво (солодкі подарунки));</t>
  </si>
  <si>
    <t>Локація № 2 за адресою: майданчик біля Дніпровського державного цирку, м. Дніпро, вул. Січеславська Набережна, 33:</t>
  </si>
  <si>
    <t>Локація № 1 за адресою: Сквер Прибережний, ж/м Перемога-1:</t>
  </si>
  <si>
    <t>- Виготовлення фотозони;</t>
  </si>
  <si>
    <t>- Майстер-клас з гончарної справи;</t>
  </si>
  <si>
    <t>- Забезпечення друкованою продукцією (банер, бейдж);</t>
  </si>
  <si>
    <t>- Забезпечення інвентарем для проведення заходу (сигнальна лента, аптечка, фарба гуашева, пензлі, виготовлення мішені, рукавички трикотажні, захичні окуляри, захисна каска);</t>
  </si>
  <si>
    <t>Локація № 3: Карнавальна хода з просп. Дмитра Яворницького до фестивального причалу:</t>
  </si>
  <si>
    <t>- Послуги з фотозйомки.</t>
  </si>
  <si>
    <t>Вартість, грн</t>
  </si>
  <si>
    <t>Ціна за од.</t>
  </si>
  <si>
    <t>Кіл-сть, од.</t>
  </si>
  <si>
    <t>непередбачені витрати</t>
  </si>
  <si>
    <t>ПРОПОЗИЦІЯ АВТОРА</t>
  </si>
  <si>
    <t>1 000,00</t>
  </si>
  <si>
    <t xml:space="preserve">Плед 130*170, акрил </t>
  </si>
  <si>
    <t>Афіша заходу: А3, друк: 4+0</t>
  </si>
  <si>
    <t>Афіша заходу: А6, друк: 4+0</t>
  </si>
  <si>
    <t>Диплом А4</t>
  </si>
  <si>
    <t>Сертифікат А3</t>
  </si>
  <si>
    <t xml:space="preserve">Лимонад або глінтвейн безалкогольний </t>
  </si>
  <si>
    <t>2 000,00</t>
  </si>
  <si>
    <t>Десерти на 60 осіб</t>
  </si>
  <si>
    <t xml:space="preserve">Стаканчики </t>
  </si>
  <si>
    <t xml:space="preserve">Сертифікати для переможців </t>
  </si>
  <si>
    <t>Звукове супроводження: оренда 2 колонок потужністю 5 КВт, оренда 2 мікрофонів, 1 година</t>
  </si>
  <si>
    <t>Експлуатація, монтаж та демонтаж  сценічного обладнання: подіум 0,5*2*3 м, сходи, конструкція для банеру, 2 стійки зі світлом, 1 людино-годин</t>
  </si>
  <si>
    <t>Супровід діджея: діджейський пульт, електрогенератор, робота діджея та ведучого, 1 людино-година</t>
  </si>
  <si>
    <t xml:space="preserve">Брендована сувенірна продукція </t>
  </si>
  <si>
    <t>Друкована продукція:</t>
  </si>
  <si>
    <t>Харчування відвідувачів заходу</t>
  </si>
  <si>
    <t xml:space="preserve">Подарункові сертифікати </t>
  </si>
  <si>
    <t>Крісло-мішок «Груша», діаметр – 80 см, висота спинки – 110 см</t>
  </si>
  <si>
    <t>1.1.</t>
  </si>
  <si>
    <t>1.</t>
  </si>
  <si>
    <t>1.2.</t>
  </si>
  <si>
    <t>4.2.</t>
  </si>
  <si>
    <t>1.3.</t>
  </si>
  <si>
    <t>4.1.</t>
  </si>
  <si>
    <t>5.1.</t>
  </si>
  <si>
    <t>2.</t>
  </si>
  <si>
    <t xml:space="preserve">Послуга з організації та проведення конкурсу </t>
  </si>
  <si>
    <t>2.1.</t>
  </si>
  <si>
    <t>2.2.</t>
  </si>
  <si>
    <t>3.1.</t>
  </si>
  <si>
    <t>3.2.</t>
  </si>
  <si>
    <t>3.3.</t>
  </si>
  <si>
    <t>3.4.</t>
  </si>
  <si>
    <t>4.</t>
  </si>
  <si>
    <t>4.3.</t>
  </si>
  <si>
    <t>5.</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</si>
</sst>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FC19]d\ mmmm\ yyyy\ &quot;г.&quot;"/>
    <numFmt numFmtId="203" formatCode="#,##0.00\ _₴"/>
    <numFmt numFmtId="204" formatCode="0.0"/>
    <numFmt numFmtId="205" formatCode="0.000"/>
    <numFmt numFmtId="206" formatCode="dd/mm"/>
  </numFmts>
  <fonts count="44">
    <font>
      <sz val="10"/>
      <name val="Arial Cyr"/>
      <family val="0"/>
    </font>
    <font>
      <u val="single"/>
      <sz val="10"/>
      <color indexed="12"/>
      <name val="Arial Cyr"/>
      <family val="0"/>
    </font>
    <font>
      <u val="single"/>
      <sz val="10"/>
      <color indexed="36"/>
      <name val="Arial Cyr"/>
      <family val="0"/>
    </font>
    <font>
      <sz val="8"/>
      <name val="Arial Cyr"/>
      <family val="0"/>
    </font>
    <font>
      <sz val="13"/>
      <name val="Times New Roman"/>
      <family val="1"/>
    </font>
    <font>
      <sz val="13"/>
      <name val="Arial Cyr"/>
      <family val="0"/>
    </font>
    <font>
      <sz val="13"/>
      <name val="Arial"/>
      <family val="2"/>
    </font>
    <font>
      <b/>
      <sz val="13"/>
      <name val="Times New Roman"/>
      <family val="1"/>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43" fillId="32" borderId="0" applyNumberFormat="0" applyBorder="0" applyAlignment="0" applyProtection="0"/>
  </cellStyleXfs>
  <cellXfs count="34">
    <xf numFmtId="0" fontId="0" fillId="0" borderId="0" xfId="0" applyAlignment="1">
      <alignment/>
    </xf>
    <xf numFmtId="0" fontId="5" fillId="0" borderId="0" xfId="0" applyFont="1" applyAlignment="1">
      <alignment/>
    </xf>
    <xf numFmtId="0" fontId="5" fillId="0" borderId="0" xfId="0" applyFont="1" applyAlignment="1">
      <alignment horizontal="center" vertical="center"/>
    </xf>
    <xf numFmtId="0" fontId="6" fillId="0" borderId="0" xfId="0" applyFont="1" applyFill="1" applyAlignment="1">
      <alignment/>
    </xf>
    <xf numFmtId="0" fontId="4" fillId="0" borderId="0" xfId="0" applyFont="1" applyAlignment="1">
      <alignment horizontal="left" wrapText="1"/>
    </xf>
    <xf numFmtId="0" fontId="4" fillId="0" borderId="0" xfId="0" applyFont="1" applyAlignment="1">
      <alignment wrapText="1"/>
    </xf>
    <xf numFmtId="0" fontId="8" fillId="0" borderId="0" xfId="0" applyFont="1" applyAlignment="1">
      <alignment vertical="center"/>
    </xf>
    <xf numFmtId="0" fontId="6" fillId="0" borderId="0" xfId="0" applyFont="1" applyFill="1" applyAlignment="1">
      <alignment vertical="center"/>
    </xf>
    <xf numFmtId="0" fontId="4" fillId="0" borderId="0" xfId="0" applyFont="1" applyAlignment="1">
      <alignment horizontal="center" wrapText="1"/>
    </xf>
    <xf numFmtId="0" fontId="0" fillId="0" borderId="0" xfId="0" applyAlignment="1">
      <alignment horizontal="left" vertical="top"/>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4" fillId="0" borderId="10" xfId="0" applyFont="1" applyBorder="1" applyAlignment="1">
      <alignment horizontal="right" vertical="center" wrapText="1"/>
    </xf>
    <xf numFmtId="203" fontId="4" fillId="0" borderId="11" xfId="0" applyNumberFormat="1" applyFont="1" applyFill="1" applyBorder="1" applyAlignment="1">
      <alignment horizontal="center" vertical="top"/>
    </xf>
    <xf numFmtId="2" fontId="4" fillId="0" borderId="0" xfId="0" applyNumberFormat="1" applyFont="1" applyFill="1" applyBorder="1" applyAlignment="1">
      <alignment vertical="top"/>
    </xf>
    <xf numFmtId="2" fontId="4" fillId="0" borderId="10" xfId="0" applyNumberFormat="1" applyFont="1" applyBorder="1" applyAlignment="1">
      <alignment horizontal="center" vertical="center" wrapText="1"/>
    </xf>
    <xf numFmtId="2" fontId="4" fillId="33"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7" fillId="0" borderId="10" xfId="0" applyNumberFormat="1" applyFont="1" applyBorder="1" applyAlignment="1">
      <alignment horizontal="center" vertical="center"/>
    </xf>
    <xf numFmtId="2" fontId="7" fillId="0" borderId="10" xfId="0" applyNumberFormat="1" applyFont="1" applyBorder="1" applyAlignment="1">
      <alignment horizontal="center" vertical="center" wrapText="1"/>
    </xf>
    <xf numFmtId="2" fontId="4" fillId="0" borderId="0" xfId="0" applyNumberFormat="1" applyFont="1" applyAlignment="1">
      <alignment horizontal="center" wrapText="1"/>
    </xf>
    <xf numFmtId="0" fontId="7" fillId="0" borderId="10" xfId="0" applyFont="1" applyBorder="1" applyAlignment="1">
      <alignment horizontal="center" vertical="center" wrapText="1"/>
    </xf>
    <xf numFmtId="0" fontId="26" fillId="0" borderId="0" xfId="0" applyFont="1" applyAlignment="1">
      <alignment horizontal="center" vertical="center"/>
    </xf>
    <xf numFmtId="203" fontId="4" fillId="0" borderId="0" xfId="0" applyNumberFormat="1" applyFont="1" applyFill="1" applyBorder="1" applyAlignment="1">
      <alignment horizontal="left" vertical="top"/>
    </xf>
    <xf numFmtId="0" fontId="26" fillId="0" borderId="10" xfId="0" applyFont="1" applyBorder="1" applyAlignment="1">
      <alignment horizontal="left" vertical="top"/>
    </xf>
    <xf numFmtId="0" fontId="4" fillId="33"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0" xfId="0" applyFont="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O23"/>
  <sheetViews>
    <sheetView tabSelected="1" view="pageBreakPreview" zoomScale="115" zoomScaleNormal="55" zoomScaleSheetLayoutView="115" workbookViewId="0" topLeftCell="A1">
      <selection activeCell="H6" sqref="H6"/>
    </sheetView>
  </sheetViews>
  <sheetFormatPr defaultColWidth="9.00390625" defaultRowHeight="12.75"/>
  <cols>
    <col min="1" max="1" width="5.00390625" style="33" bestFit="1" customWidth="1"/>
    <col min="2" max="2" width="54.875" style="5" customWidth="1"/>
    <col min="3" max="3" width="10.875" style="8" customWidth="1"/>
    <col min="4" max="4" width="11.75390625" style="8" customWidth="1"/>
    <col min="5" max="5" width="13.75390625" style="25" customWidth="1"/>
    <col min="6" max="16384" width="9.125" style="1" customWidth="1"/>
  </cols>
  <sheetData>
    <row r="1" spans="1:5" ht="16.5">
      <c r="A1" s="28"/>
      <c r="B1" s="18" t="s">
        <v>62</v>
      </c>
      <c r="C1" s="18"/>
      <c r="D1" s="18"/>
      <c r="E1" s="19"/>
    </row>
    <row r="2" spans="1:5" s="27" customFormat="1" ht="33">
      <c r="A2" s="29"/>
      <c r="B2" s="26" t="s">
        <v>1</v>
      </c>
      <c r="C2" s="26" t="s">
        <v>60</v>
      </c>
      <c r="D2" s="26" t="s">
        <v>59</v>
      </c>
      <c r="E2" s="24" t="s">
        <v>58</v>
      </c>
    </row>
    <row r="3" spans="1:15" s="2" customFormat="1" ht="16.5">
      <c r="A3" s="30" t="s">
        <v>83</v>
      </c>
      <c r="B3" s="12" t="s">
        <v>90</v>
      </c>
      <c r="C3" s="13"/>
      <c r="D3" s="13"/>
      <c r="E3" s="21"/>
      <c r="G3" s="1"/>
      <c r="H3" s="1"/>
      <c r="I3" s="1"/>
      <c r="J3" s="1"/>
      <c r="K3" s="1"/>
      <c r="L3" s="1"/>
      <c r="M3" s="1"/>
      <c r="N3" s="1"/>
      <c r="O3" s="1"/>
    </row>
    <row r="4" spans="1:15" s="2" customFormat="1" ht="33">
      <c r="A4" s="31" t="s">
        <v>82</v>
      </c>
      <c r="B4" s="14" t="s">
        <v>74</v>
      </c>
      <c r="C4" s="15">
        <v>12</v>
      </c>
      <c r="D4" s="16">
        <v>1000</v>
      </c>
      <c r="E4" s="22">
        <v>12000</v>
      </c>
      <c r="G4" s="1"/>
      <c r="H4" s="1"/>
      <c r="I4" s="1"/>
      <c r="J4" s="1"/>
      <c r="K4" s="1"/>
      <c r="L4" s="1"/>
      <c r="M4" s="1"/>
      <c r="N4" s="1"/>
      <c r="O4" s="1"/>
    </row>
    <row r="5" spans="1:15" s="2" customFormat="1" ht="49.5">
      <c r="A5" s="31" t="s">
        <v>84</v>
      </c>
      <c r="B5" s="14" t="s">
        <v>75</v>
      </c>
      <c r="C5" s="15">
        <v>15</v>
      </c>
      <c r="D5" s="15" t="s">
        <v>63</v>
      </c>
      <c r="E5" s="22">
        <v>15000</v>
      </c>
      <c r="G5" s="1"/>
      <c r="H5" s="1"/>
      <c r="I5" s="1"/>
      <c r="J5" s="1"/>
      <c r="K5" s="1"/>
      <c r="L5" s="1"/>
      <c r="M5" s="1"/>
      <c r="N5" s="1"/>
      <c r="O5" s="1"/>
    </row>
    <row r="6" spans="1:15" s="2" customFormat="1" ht="49.5">
      <c r="A6" s="31" t="s">
        <v>86</v>
      </c>
      <c r="B6" s="14" t="s">
        <v>76</v>
      </c>
      <c r="C6" s="15">
        <v>12</v>
      </c>
      <c r="D6" s="15">
        <v>250</v>
      </c>
      <c r="E6" s="22">
        <v>3000</v>
      </c>
      <c r="G6" s="1"/>
      <c r="H6" s="1"/>
      <c r="I6" s="1"/>
      <c r="J6" s="1"/>
      <c r="K6" s="1"/>
      <c r="L6" s="1"/>
      <c r="M6" s="1"/>
      <c r="N6" s="1"/>
      <c r="O6" s="1"/>
    </row>
    <row r="7" spans="1:15" s="2" customFormat="1" ht="16.5">
      <c r="A7" s="30" t="s">
        <v>89</v>
      </c>
      <c r="B7" s="12" t="s">
        <v>77</v>
      </c>
      <c r="C7" s="13"/>
      <c r="D7" s="13"/>
      <c r="E7" s="21"/>
      <c r="G7" s="1"/>
      <c r="H7" s="1"/>
      <c r="I7" s="1"/>
      <c r="J7" s="1"/>
      <c r="K7" s="1"/>
      <c r="L7" s="1"/>
      <c r="M7" s="1"/>
      <c r="N7" s="1"/>
      <c r="O7" s="1"/>
    </row>
    <row r="8" spans="1:15" s="2" customFormat="1" ht="16.5">
      <c r="A8" s="31" t="s">
        <v>91</v>
      </c>
      <c r="B8" s="14" t="s">
        <v>64</v>
      </c>
      <c r="C8" s="15">
        <v>80</v>
      </c>
      <c r="D8" s="15">
        <v>100</v>
      </c>
      <c r="E8" s="22">
        <v>8000</v>
      </c>
      <c r="G8" s="1"/>
      <c r="H8" s="1"/>
      <c r="I8" s="1"/>
      <c r="J8" s="1"/>
      <c r="K8" s="1"/>
      <c r="L8" s="1"/>
      <c r="M8" s="1"/>
      <c r="N8" s="1"/>
      <c r="O8" s="1"/>
    </row>
    <row r="9" spans="1:15" s="2" customFormat="1" ht="33">
      <c r="A9" s="31" t="s">
        <v>92</v>
      </c>
      <c r="B9" s="14" t="s">
        <v>81</v>
      </c>
      <c r="C9" s="15">
        <v>40</v>
      </c>
      <c r="D9" s="15">
        <v>300</v>
      </c>
      <c r="E9" s="22">
        <v>12000</v>
      </c>
      <c r="G9" s="1"/>
      <c r="H9" s="1"/>
      <c r="I9" s="1"/>
      <c r="J9" s="1"/>
      <c r="K9" s="1"/>
      <c r="L9" s="1"/>
      <c r="M9" s="1"/>
      <c r="N9" s="1"/>
      <c r="O9" s="1"/>
    </row>
    <row r="10" spans="1:15" s="2" customFormat="1" ht="16.5">
      <c r="A10" s="30">
        <v>3</v>
      </c>
      <c r="B10" s="12" t="s">
        <v>78</v>
      </c>
      <c r="C10" s="13"/>
      <c r="D10" s="13"/>
      <c r="E10" s="21"/>
      <c r="G10" s="1"/>
      <c r="H10" s="1"/>
      <c r="I10" s="1"/>
      <c r="J10" s="1"/>
      <c r="K10" s="1"/>
      <c r="L10" s="1"/>
      <c r="M10" s="1"/>
      <c r="N10" s="1"/>
      <c r="O10" s="1"/>
    </row>
    <row r="11" spans="1:15" s="2" customFormat="1" ht="16.5">
      <c r="A11" s="32" t="s">
        <v>93</v>
      </c>
      <c r="B11" s="10" t="s">
        <v>65</v>
      </c>
      <c r="C11" s="11">
        <v>150</v>
      </c>
      <c r="D11" s="11">
        <v>6</v>
      </c>
      <c r="E11" s="20">
        <v>900</v>
      </c>
      <c r="G11" s="1"/>
      <c r="H11" s="1"/>
      <c r="I11" s="1"/>
      <c r="J11" s="1"/>
      <c r="K11" s="1"/>
      <c r="L11" s="1"/>
      <c r="M11" s="1"/>
      <c r="N11" s="1"/>
      <c r="O11" s="1"/>
    </row>
    <row r="12" spans="1:15" s="2" customFormat="1" ht="16.5">
      <c r="A12" s="32" t="s">
        <v>94</v>
      </c>
      <c r="B12" s="10" t="s">
        <v>66</v>
      </c>
      <c r="C12" s="11">
        <v>1500</v>
      </c>
      <c r="D12" s="11">
        <v>1</v>
      </c>
      <c r="E12" s="20">
        <v>1500</v>
      </c>
      <c r="G12" s="1"/>
      <c r="H12" s="1"/>
      <c r="I12" s="1"/>
      <c r="J12" s="1"/>
      <c r="K12" s="1"/>
      <c r="L12" s="1"/>
      <c r="M12" s="1"/>
      <c r="N12" s="1"/>
      <c r="O12" s="1"/>
    </row>
    <row r="13" spans="1:5" s="3" customFormat="1" ht="16.5">
      <c r="A13" s="32" t="s">
        <v>95</v>
      </c>
      <c r="B13" s="10" t="s">
        <v>67</v>
      </c>
      <c r="C13" s="11">
        <v>50</v>
      </c>
      <c r="D13" s="11">
        <v>4.48</v>
      </c>
      <c r="E13" s="20">
        <f>C13*D13</f>
        <v>224.00000000000003</v>
      </c>
    </row>
    <row r="14" spans="1:5" s="3" customFormat="1" ht="16.5">
      <c r="A14" s="32" t="s">
        <v>96</v>
      </c>
      <c r="B14" s="10" t="s">
        <v>68</v>
      </c>
      <c r="C14" s="11">
        <v>100</v>
      </c>
      <c r="D14" s="11">
        <v>8.75</v>
      </c>
      <c r="E14" s="20">
        <v>875</v>
      </c>
    </row>
    <row r="15" spans="1:5" s="3" customFormat="1" ht="16.5">
      <c r="A15" s="30" t="s">
        <v>97</v>
      </c>
      <c r="B15" s="12" t="s">
        <v>79</v>
      </c>
      <c r="C15" s="13"/>
      <c r="D15" s="13"/>
      <c r="E15" s="21"/>
    </row>
    <row r="16" spans="1:5" s="3" customFormat="1" ht="16.5">
      <c r="A16" s="32" t="s">
        <v>87</v>
      </c>
      <c r="B16" s="10" t="s">
        <v>69</v>
      </c>
      <c r="C16" s="11">
        <v>5</v>
      </c>
      <c r="D16" s="11" t="s">
        <v>70</v>
      </c>
      <c r="E16" s="20">
        <v>10000</v>
      </c>
    </row>
    <row r="17" spans="1:5" s="3" customFormat="1" ht="16.5">
      <c r="A17" s="32" t="s">
        <v>85</v>
      </c>
      <c r="B17" s="10" t="s">
        <v>71</v>
      </c>
      <c r="C17" s="11">
        <v>5</v>
      </c>
      <c r="D17" s="11">
        <v>500</v>
      </c>
      <c r="E17" s="20">
        <v>2500</v>
      </c>
    </row>
    <row r="18" spans="1:5" s="3" customFormat="1" ht="16.5">
      <c r="A18" s="32" t="s">
        <v>98</v>
      </c>
      <c r="B18" s="10" t="s">
        <v>72</v>
      </c>
      <c r="C18" s="11">
        <v>500</v>
      </c>
      <c r="D18" s="11">
        <v>1.19</v>
      </c>
      <c r="E18" s="20">
        <f>C18*D18</f>
        <v>595</v>
      </c>
    </row>
    <row r="19" spans="1:5" s="3" customFormat="1" ht="16.5">
      <c r="A19" s="30" t="s">
        <v>99</v>
      </c>
      <c r="B19" s="12" t="s">
        <v>80</v>
      </c>
      <c r="C19" s="13"/>
      <c r="D19" s="13"/>
      <c r="E19" s="21"/>
    </row>
    <row r="20" spans="1:5" s="3" customFormat="1" ht="16.5">
      <c r="A20" s="32" t="s">
        <v>88</v>
      </c>
      <c r="B20" s="10" t="s">
        <v>73</v>
      </c>
      <c r="C20" s="11">
        <v>100</v>
      </c>
      <c r="D20" s="11" t="s">
        <v>63</v>
      </c>
      <c r="E20" s="20">
        <v>100000</v>
      </c>
    </row>
    <row r="21" spans="1:5" s="7" customFormat="1" ht="16.5">
      <c r="A21" s="32"/>
      <c r="B21" s="17" t="s">
        <v>61</v>
      </c>
      <c r="C21" s="17"/>
      <c r="D21" s="17"/>
      <c r="E21" s="23">
        <v>33318.73</v>
      </c>
    </row>
    <row r="22" spans="1:5" s="7" customFormat="1" ht="16.5">
      <c r="A22" s="32"/>
      <c r="B22" s="17" t="s">
        <v>0</v>
      </c>
      <c r="C22" s="17"/>
      <c r="D22" s="17"/>
      <c r="E22" s="24">
        <f>SUM(E3:E21)</f>
        <v>199912.73</v>
      </c>
    </row>
    <row r="23" ht="16.5">
      <c r="B23" s="4"/>
    </row>
  </sheetData>
  <sheetProtection/>
  <mergeCells count="3">
    <mergeCell ref="B1:D1"/>
    <mergeCell ref="B21:D21"/>
    <mergeCell ref="B22:D22"/>
  </mergeCells>
  <printOptions horizontalCentered="1"/>
  <pageMargins left="0.5" right="0.2362204724409449" top="0.79" bottom="0.27" header="0.31496062992125984" footer="0.31496062992125984"/>
  <pageSetup fitToHeight="0"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34"/>
  <sheetViews>
    <sheetView zoomScalePageLayoutView="0" workbookViewId="0" topLeftCell="A1">
      <selection activeCell="I9" sqref="I9"/>
    </sheetView>
  </sheetViews>
  <sheetFormatPr defaultColWidth="9.00390625" defaultRowHeight="12.75"/>
  <sheetData>
    <row r="1" ht="15">
      <c r="A1" s="6" t="s">
        <v>2</v>
      </c>
    </row>
    <row r="2" ht="15">
      <c r="A2" s="6" t="s">
        <v>3</v>
      </c>
    </row>
    <row r="3" ht="15">
      <c r="A3" s="6" t="s">
        <v>4</v>
      </c>
    </row>
    <row r="4" ht="15">
      <c r="A4" s="6" t="s">
        <v>5</v>
      </c>
    </row>
    <row r="5" ht="15">
      <c r="A5" s="6" t="s">
        <v>6</v>
      </c>
    </row>
    <row r="6" ht="15">
      <c r="A6" s="6" t="s">
        <v>7</v>
      </c>
    </row>
    <row r="7" ht="15">
      <c r="A7" s="6" t="s">
        <v>8</v>
      </c>
    </row>
    <row r="8" ht="15">
      <c r="A8" s="6" t="s">
        <v>9</v>
      </c>
    </row>
    <row r="9" ht="15">
      <c r="A9" s="6" t="s">
        <v>10</v>
      </c>
    </row>
    <row r="10" ht="15">
      <c r="A10" s="6" t="s">
        <v>11</v>
      </c>
    </row>
    <row r="11" ht="15">
      <c r="A11" s="6" t="s">
        <v>12</v>
      </c>
    </row>
    <row r="12" ht="15">
      <c r="A12" s="6" t="s">
        <v>13</v>
      </c>
    </row>
    <row r="13" ht="15">
      <c r="A13" s="6" t="s">
        <v>14</v>
      </c>
    </row>
    <row r="14" ht="15">
      <c r="A14" s="6" t="s">
        <v>15</v>
      </c>
    </row>
    <row r="15" ht="15">
      <c r="A15" s="6" t="s">
        <v>16</v>
      </c>
    </row>
    <row r="16" ht="15">
      <c r="A16" s="6" t="s">
        <v>17</v>
      </c>
    </row>
    <row r="17" ht="15">
      <c r="A17" s="6" t="s">
        <v>18</v>
      </c>
    </row>
    <row r="18" ht="15">
      <c r="A18" s="6" t="s">
        <v>19</v>
      </c>
    </row>
    <row r="19" ht="15">
      <c r="A19" s="6" t="s">
        <v>20</v>
      </c>
    </row>
    <row r="20" ht="15">
      <c r="A20" s="6" t="s">
        <v>21</v>
      </c>
    </row>
    <row r="21" ht="15">
      <c r="A21" s="6" t="s">
        <v>22</v>
      </c>
    </row>
    <row r="22" ht="15">
      <c r="A22" s="6" t="s">
        <v>23</v>
      </c>
    </row>
    <row r="23" ht="15">
      <c r="A23" s="6" t="s">
        <v>24</v>
      </c>
    </row>
    <row r="24" ht="15">
      <c r="A24" s="6" t="s">
        <v>25</v>
      </c>
    </row>
    <row r="25" ht="15">
      <c r="A25" s="6" t="s">
        <v>26</v>
      </c>
    </row>
    <row r="26" ht="15">
      <c r="A26" s="6" t="s">
        <v>16</v>
      </c>
    </row>
    <row r="27" ht="15">
      <c r="A27" s="6" t="s">
        <v>27</v>
      </c>
    </row>
    <row r="28" ht="15">
      <c r="A28" s="6" t="s">
        <v>28</v>
      </c>
    </row>
    <row r="29" ht="15">
      <c r="A29" s="6" t="s">
        <v>10</v>
      </c>
    </row>
    <row r="30" ht="15">
      <c r="A30" s="6" t="s">
        <v>11</v>
      </c>
    </row>
    <row r="31" ht="15">
      <c r="A31" s="6" t="s">
        <v>29</v>
      </c>
    </row>
    <row r="32" ht="15">
      <c r="A32" s="6" t="s">
        <v>30</v>
      </c>
    </row>
    <row r="33" ht="15">
      <c r="A33" s="6" t="s">
        <v>10</v>
      </c>
    </row>
    <row r="34" ht="15">
      <c r="A34" s="6" t="s">
        <v>31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32"/>
  <sheetViews>
    <sheetView zoomScalePageLayoutView="0" workbookViewId="0" topLeftCell="A1">
      <selection activeCell="A1" sqref="A1:B32"/>
    </sheetView>
  </sheetViews>
  <sheetFormatPr defaultColWidth="9.00390625" defaultRowHeight="12.75"/>
  <cols>
    <col min="1" max="1" width="133.00390625" style="0" customWidth="1"/>
  </cols>
  <sheetData>
    <row r="1" spans="1:2" ht="12.75">
      <c r="A1" s="9" t="s">
        <v>2</v>
      </c>
      <c r="B1" s="9"/>
    </row>
    <row r="2" spans="1:2" ht="12.75">
      <c r="A2" s="9" t="s">
        <v>3</v>
      </c>
      <c r="B2" s="9"/>
    </row>
    <row r="3" spans="1:2" ht="12.75">
      <c r="A3" s="9" t="s">
        <v>51</v>
      </c>
      <c r="B3" s="9"/>
    </row>
    <row r="4" spans="1:2" ht="12.75">
      <c r="A4" s="9" t="s">
        <v>32</v>
      </c>
      <c r="B4" s="9"/>
    </row>
    <row r="5" spans="1:2" ht="12.75">
      <c r="A5" s="9" t="s">
        <v>33</v>
      </c>
      <c r="B5" s="9"/>
    </row>
    <row r="6" spans="1:2" ht="12.75">
      <c r="A6" s="9" t="s">
        <v>34</v>
      </c>
      <c r="B6" s="9"/>
    </row>
    <row r="7" spans="1:2" ht="12.75">
      <c r="A7" s="9" t="s">
        <v>35</v>
      </c>
      <c r="B7" s="9"/>
    </row>
    <row r="8" spans="1:2" ht="12.75">
      <c r="A8" s="9" t="s">
        <v>36</v>
      </c>
      <c r="B8" s="9"/>
    </row>
    <row r="9" spans="1:2" ht="12.75">
      <c r="A9" s="9" t="s">
        <v>37</v>
      </c>
      <c r="B9" s="9"/>
    </row>
    <row r="10" spans="1:2" ht="12.75">
      <c r="A10" s="9" t="s">
        <v>38</v>
      </c>
      <c r="B10" s="9"/>
    </row>
    <row r="11" spans="1:2" ht="12.75">
      <c r="A11" s="9" t="s">
        <v>39</v>
      </c>
      <c r="B11" s="9"/>
    </row>
    <row r="12" spans="1:2" ht="12.75">
      <c r="A12" s="9" t="s">
        <v>40</v>
      </c>
      <c r="B12" s="9"/>
    </row>
    <row r="13" spans="1:2" ht="12.75">
      <c r="A13" s="9" t="s">
        <v>41</v>
      </c>
      <c r="B13" s="9"/>
    </row>
    <row r="14" spans="1:2" ht="12.75">
      <c r="A14" s="9" t="s">
        <v>42</v>
      </c>
      <c r="B14" s="9"/>
    </row>
    <row r="15" spans="1:2" ht="12.75">
      <c r="A15" s="9" t="s">
        <v>43</v>
      </c>
      <c r="B15" s="9"/>
    </row>
    <row r="16" spans="1:2" ht="12.75">
      <c r="A16" s="9" t="s">
        <v>44</v>
      </c>
      <c r="B16" s="9"/>
    </row>
    <row r="17" spans="1:2" ht="12.75">
      <c r="A17" s="9" t="s">
        <v>45</v>
      </c>
      <c r="B17" s="9"/>
    </row>
    <row r="18" spans="1:2" ht="12.75">
      <c r="A18" s="9" t="s">
        <v>46</v>
      </c>
      <c r="B18" s="9"/>
    </row>
    <row r="19" spans="1:2" ht="12.75">
      <c r="A19" s="9" t="s">
        <v>47</v>
      </c>
      <c r="B19" s="9"/>
    </row>
    <row r="20" spans="1:2" ht="12.75">
      <c r="A20" s="9" t="s">
        <v>48</v>
      </c>
      <c r="B20" s="9"/>
    </row>
    <row r="21" spans="1:2" ht="12.75">
      <c r="A21" s="9" t="s">
        <v>49</v>
      </c>
      <c r="B21" s="9"/>
    </row>
    <row r="22" spans="1:2" ht="12.75">
      <c r="A22" s="9" t="s">
        <v>50</v>
      </c>
      <c r="B22" s="9"/>
    </row>
    <row r="23" spans="1:2" ht="12.75">
      <c r="A23" s="9" t="s">
        <v>52</v>
      </c>
      <c r="B23" s="9"/>
    </row>
    <row r="24" spans="1:2" ht="12.75">
      <c r="A24" s="9" t="s">
        <v>53</v>
      </c>
      <c r="B24" s="9"/>
    </row>
    <row r="25" spans="1:2" ht="12.75">
      <c r="A25" s="9" t="s">
        <v>42</v>
      </c>
      <c r="B25" s="9"/>
    </row>
    <row r="26" spans="1:2" ht="12.75">
      <c r="A26" s="9" t="s">
        <v>54</v>
      </c>
      <c r="B26" s="9"/>
    </row>
    <row r="27" spans="1:2" ht="12.75">
      <c r="A27" s="9" t="s">
        <v>55</v>
      </c>
      <c r="B27" s="9"/>
    </row>
    <row r="28" spans="1:2" ht="12.75">
      <c r="A28" s="9" t="s">
        <v>36</v>
      </c>
      <c r="B28" s="9"/>
    </row>
    <row r="29" spans="1:2" ht="12.75">
      <c r="A29" s="9" t="s">
        <v>37</v>
      </c>
      <c r="B29" s="9"/>
    </row>
    <row r="30" spans="1:2" ht="12.75">
      <c r="A30" s="9" t="s">
        <v>56</v>
      </c>
      <c r="B30" s="9"/>
    </row>
    <row r="31" spans="1:2" ht="12.75">
      <c r="A31" s="9" t="s">
        <v>36</v>
      </c>
      <c r="B31" s="9"/>
    </row>
    <row r="32" spans="1:2" ht="12.75">
      <c r="A32" s="9" t="s">
        <v>57</v>
      </c>
      <c r="B32" s="9"/>
    </row>
  </sheetData>
  <sheetProtection/>
  <mergeCells count="32">
    <mergeCell ref="A31:B31"/>
    <mergeCell ref="A32:B32"/>
    <mergeCell ref="A24:B24"/>
    <mergeCell ref="A25:B25"/>
    <mergeCell ref="A26:B26"/>
    <mergeCell ref="A27:B27"/>
    <mergeCell ref="A28:B28"/>
    <mergeCell ref="A29:B29"/>
    <mergeCell ref="A19:B19"/>
    <mergeCell ref="A20:B20"/>
    <mergeCell ref="A21:B21"/>
    <mergeCell ref="A22:B22"/>
    <mergeCell ref="A23:B23"/>
    <mergeCell ref="A30:B30"/>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Cergey</dc:creator>
  <cp:keywords/>
  <dc:description/>
  <cp:lastModifiedBy>WorkPC-5</cp:lastModifiedBy>
  <cp:lastPrinted>2020-01-16T15:40:29Z</cp:lastPrinted>
  <dcterms:created xsi:type="dcterms:W3CDTF">2007-09-27T10:16:44Z</dcterms:created>
  <dcterms:modified xsi:type="dcterms:W3CDTF">2020-12-15T13:32:25Z</dcterms:modified>
  <cp:category/>
  <cp:version/>
  <cp:contentType/>
  <cp:contentStatus/>
</cp:coreProperties>
</file>