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БЮДЖЕТ УЧАСТІ\ПРОЕКТИ\спортзал\"/>
    </mc:Choice>
  </mc:AlternateContent>
  <xr:revisionPtr revIDLastSave="0" documentId="13_ncr:1_{AA7E8099-F3A6-4ADD-9273-F088B3A2AF2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31" i="1" s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4" i="1"/>
  <c r="E5" i="1"/>
  <c r="E6" i="1"/>
  <c r="E3" i="1"/>
</calcChain>
</file>

<file path=xl/sharedStrings.xml><?xml version="1.0" encoding="utf-8"?>
<sst xmlns="http://schemas.openxmlformats.org/spreadsheetml/2006/main" count="35" uniqueCount="35">
  <si>
    <t>Пропозиція автора проекту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</si>
  <si>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</si>
  <si>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</si>
  <si>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</si>
  <si>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</si>
  <si>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</si>
  <si>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Заробiтна плата</t>
  </si>
  <si>
    <t>Вартiсть експлуатацiї будiвельних машин i механiзмiв</t>
  </si>
  <si>
    <t>Прибуток</t>
  </si>
  <si>
    <t>Кошти на покриття адмiнiстративних витрат будiвельно-монтажних органiзацiй</t>
  </si>
  <si>
    <t>Загальновиробничi витрати</t>
  </si>
  <si>
    <t>Всього:</t>
  </si>
  <si>
    <t>Непередбачені витрати:</t>
  </si>
  <si>
    <t>Взагалом:</t>
  </si>
  <si>
    <t>Гiпсовi в'яжучi Г-3</t>
  </si>
  <si>
    <t>Гiпсова шпаклiвка фiнiшна Ceresit CT 126</t>
  </si>
  <si>
    <t>Грунтовка глибокого проникнення</t>
  </si>
  <si>
    <t>Грунтовка глибокопроникна Ceresit CT 17</t>
  </si>
  <si>
    <t>Лак масляний</t>
  </si>
  <si>
    <t>Папiр шлiфувальний</t>
  </si>
  <si>
    <t>Фарба водно-дисперсійна полівінілацетатна</t>
  </si>
  <si>
    <t>Фарба малярна клейова</t>
  </si>
  <si>
    <t>Фарба олійна</t>
  </si>
  <si>
    <t>Фарба олійна (жовто-коричнева)</t>
  </si>
  <si>
    <t>Фарба олійна (різних кольорів)</t>
  </si>
  <si>
    <t>Цвяхи будівельні 3,5х90 мм</t>
  </si>
  <si>
    <t>Шпаклiвка клейова</t>
  </si>
  <si>
    <t>Двері Е40М ФВ коричневі 2050х960 мм праві з дверною коробкою, дверна ручка та кріплення у комплекті</t>
  </si>
  <si>
    <t>Плитки керамiчнi глазурованi для внутрiшнього облицювання стiн гладкi бiлi без завалу</t>
  </si>
  <si>
    <t>Портландцемент загальнобудiвельного призначення бездобавковий, марка 400</t>
  </si>
  <si>
    <t>Розчин готовий опоряджувальний вапняковий 1:2,5</t>
  </si>
  <si>
    <t>Розчин готовий опоряджувальний цементний 1:3</t>
  </si>
  <si>
    <t>Стельові ПВХ-пенелі (білий глянець) 7, 5*250*3000 мм</t>
  </si>
  <si>
    <t>Фарба водно-дисперсійна (кольорова) для зовнішніх робіт</t>
  </si>
  <si>
    <t>Шурупи з напiвкруглою головкою, дiаметр стрижня 3,5 мм, довжина 35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</si>
</sst>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/>
    <xf numFmtId="0" fontId="2" fillId="0" borderId="2" xfId="0" applyFont="1" applyBorder="1" applyAlignment="1">
      <alignment horizontal="right" vertical="center"/>
    </xf>
    <xf numFmtId="0" fontId="3" fillId="0" borderId="3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2" fontId="0" fillId="0" borderId="0" xfId="0" applyNumberFormat="1" applyBorder="1"/>
    <xf numFmtId="0" fontId="1" fillId="0" borderId="0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 wrapText="1"/>
    </xf>
    <xf numFmtId="9" fontId="2" fillId="0" borderId="1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0" fontId="4" fillId="0" borderId="0" xfId="0" applyFont="1" applyAlignment="1"/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>
      <selection activeCell="J2" sqref="J2"/>
    </sheetView>
  </sheetViews>
  <sheetFormatPr defaultRowHeight="15" x14ac:dyDescent="0.25"/>
  <cols>
    <col min="1" max="1" width="4.85546875" customWidth="1"/>
    <col min="2" max="2" width="46.28515625" customWidth="1"/>
    <col min="3" max="3" width="20.7109375" customWidth="1"/>
    <col min="4" max="4" width="13.42578125" customWidth="1"/>
    <col min="5" max="5" width="18.42578125" customWidth="1"/>
  </cols>
  <sheetData>
    <row r="1" spans="1:6" ht="30" customHeight="1" x14ac:dyDescent="0.3">
      <c r="A1" s="24" t="s">
        <v>0</v>
      </c>
      <c r="B1" s="24"/>
      <c r="C1" s="24"/>
      <c r="D1" s="24"/>
      <c r="E1" s="24"/>
      <c r="F1" s="23"/>
    </row>
    <row r="2" spans="1:6" ht="56.25" x14ac:dyDescent="0.3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3"/>
    </row>
    <row r="3" spans="1:6" ht="18.75" x14ac:dyDescent="0.3">
      <c r="A3" s="1">
        <v>1</v>
      </c>
      <c r="B3" s="4" t="s">
        <v>14</v>
      </c>
      <c r="C3" s="17">
        <v>4.6051199999999999E-3</v>
      </c>
      <c r="D3" s="19">
        <v>1613.7</v>
      </c>
      <c r="E3" s="16">
        <f>C3*D3</f>
        <v>7.4312821439999999</v>
      </c>
      <c r="F3" s="3"/>
    </row>
    <row r="4" spans="1:6" ht="37.5" x14ac:dyDescent="0.3">
      <c r="A4" s="1">
        <v>2</v>
      </c>
      <c r="B4" s="4" t="s">
        <v>15</v>
      </c>
      <c r="C4" s="17">
        <v>128.26</v>
      </c>
      <c r="D4" s="19">
        <v>12.93</v>
      </c>
      <c r="E4" s="16">
        <f t="shared" ref="E4:E23" si="0">C4*D4</f>
        <v>1658.4017999999999</v>
      </c>
      <c r="F4" s="3"/>
    </row>
    <row r="5" spans="1:6" ht="18.75" x14ac:dyDescent="0.3">
      <c r="A5" s="1">
        <v>3</v>
      </c>
      <c r="B5" s="4" t="s">
        <v>16</v>
      </c>
      <c r="C5" s="17">
        <v>5.8650000000000002</v>
      </c>
      <c r="D5" s="19">
        <v>23.56</v>
      </c>
      <c r="E5" s="16">
        <f t="shared" si="0"/>
        <v>138.17939999999999</v>
      </c>
      <c r="F5" s="3"/>
    </row>
    <row r="6" spans="1:6" ht="37.5" x14ac:dyDescent="0.3">
      <c r="A6" s="1">
        <v>4</v>
      </c>
      <c r="B6" s="4" t="s">
        <v>17</v>
      </c>
      <c r="C6" s="17">
        <v>15.2852</v>
      </c>
      <c r="D6" s="19">
        <v>29.77</v>
      </c>
      <c r="E6" s="16">
        <f t="shared" si="0"/>
        <v>455.04040399999997</v>
      </c>
      <c r="F6" s="3"/>
    </row>
    <row r="7" spans="1:6" ht="75" x14ac:dyDescent="0.3">
      <c r="A7" s="1">
        <v>5</v>
      </c>
      <c r="B7" s="4" t="s">
        <v>27</v>
      </c>
      <c r="C7" s="17">
        <v>2</v>
      </c>
      <c r="D7" s="19">
        <v>2558.2199999999998</v>
      </c>
      <c r="E7" s="16">
        <f t="shared" si="0"/>
        <v>5116.4399999999996</v>
      </c>
      <c r="F7" s="3"/>
    </row>
    <row r="8" spans="1:6" ht="18.75" x14ac:dyDescent="0.3">
      <c r="A8" s="1">
        <v>6</v>
      </c>
      <c r="B8" s="4" t="s">
        <v>18</v>
      </c>
      <c r="C8" s="17">
        <v>2.6400000000000002E-4</v>
      </c>
      <c r="D8" s="19">
        <v>85786.17</v>
      </c>
      <c r="E8" s="16">
        <f t="shared" si="0"/>
        <v>22.647548880000002</v>
      </c>
      <c r="F8" s="3"/>
    </row>
    <row r="9" spans="1:6" ht="18.75" x14ac:dyDescent="0.3">
      <c r="A9" s="1">
        <v>7</v>
      </c>
      <c r="B9" s="4" t="s">
        <v>19</v>
      </c>
      <c r="C9" s="17">
        <v>13.2416</v>
      </c>
      <c r="D9" s="19">
        <v>200.4</v>
      </c>
      <c r="E9" s="16">
        <f t="shared" si="0"/>
        <v>2653.6166400000002</v>
      </c>
      <c r="F9" s="3"/>
    </row>
    <row r="10" spans="1:6" ht="56.25" x14ac:dyDescent="0.3">
      <c r="A10" s="1">
        <v>8</v>
      </c>
      <c r="B10" s="4" t="s">
        <v>28</v>
      </c>
      <c r="C10" s="17">
        <v>12</v>
      </c>
      <c r="D10" s="19">
        <v>274.61</v>
      </c>
      <c r="E10" s="16">
        <f t="shared" si="0"/>
        <v>3295.32</v>
      </c>
      <c r="F10" s="3"/>
    </row>
    <row r="11" spans="1:6" ht="56.25" x14ac:dyDescent="0.3">
      <c r="A11" s="1">
        <v>9</v>
      </c>
      <c r="B11" s="4" t="s">
        <v>29</v>
      </c>
      <c r="C11" s="17">
        <v>4.7999999999999996E-3</v>
      </c>
      <c r="D11" s="19">
        <v>2720.69</v>
      </c>
      <c r="E11" s="16">
        <f t="shared" si="0"/>
        <v>13.059311999999998</v>
      </c>
      <c r="F11" s="3"/>
    </row>
    <row r="12" spans="1:6" ht="28.5" customHeight="1" x14ac:dyDescent="0.3">
      <c r="A12" s="1">
        <v>10</v>
      </c>
      <c r="B12" s="4" t="s">
        <v>30</v>
      </c>
      <c r="C12" s="17">
        <v>5.8400100000000004</v>
      </c>
      <c r="D12" s="19">
        <v>2189.2399999999998</v>
      </c>
      <c r="E12" s="16">
        <f t="shared" si="0"/>
        <v>12785.1834924</v>
      </c>
      <c r="F12" s="3"/>
    </row>
    <row r="13" spans="1:6" ht="37.5" x14ac:dyDescent="0.3">
      <c r="A13" s="1">
        <v>11</v>
      </c>
      <c r="B13" s="4" t="s">
        <v>31</v>
      </c>
      <c r="C13" s="17">
        <v>0.18</v>
      </c>
      <c r="D13" s="19">
        <v>2122.02</v>
      </c>
      <c r="E13" s="16">
        <f t="shared" si="0"/>
        <v>381.96359999999999</v>
      </c>
      <c r="F13" s="3"/>
    </row>
    <row r="14" spans="1:6" ht="37.5" x14ac:dyDescent="0.3">
      <c r="A14" s="1">
        <v>12</v>
      </c>
      <c r="B14" s="4" t="s">
        <v>32</v>
      </c>
      <c r="C14" s="17">
        <v>48.3</v>
      </c>
      <c r="D14" s="19">
        <v>165.9</v>
      </c>
      <c r="E14" s="16">
        <f t="shared" si="0"/>
        <v>8012.97</v>
      </c>
      <c r="F14" s="3"/>
    </row>
    <row r="15" spans="1:6" ht="37.5" x14ac:dyDescent="0.3">
      <c r="A15" s="1">
        <v>13</v>
      </c>
      <c r="B15" s="4" t="s">
        <v>33</v>
      </c>
      <c r="C15" s="17">
        <v>0.13936000000000001</v>
      </c>
      <c r="D15" s="19">
        <v>128834.28</v>
      </c>
      <c r="E15" s="16">
        <f t="shared" si="0"/>
        <v>17954.345260800001</v>
      </c>
      <c r="F15" s="3"/>
    </row>
    <row r="16" spans="1:6" ht="37.5" x14ac:dyDescent="0.3">
      <c r="A16" s="1">
        <v>14</v>
      </c>
      <c r="B16" s="4" t="s">
        <v>20</v>
      </c>
      <c r="C16" s="17">
        <v>0.24321000000000001</v>
      </c>
      <c r="D16" s="19">
        <v>99254.28</v>
      </c>
      <c r="E16" s="16">
        <f t="shared" si="0"/>
        <v>24139.6334388</v>
      </c>
      <c r="F16" s="3"/>
    </row>
    <row r="17" spans="1:12" ht="18.75" x14ac:dyDescent="0.3">
      <c r="A17" s="1">
        <v>15</v>
      </c>
      <c r="B17" s="4" t="s">
        <v>21</v>
      </c>
      <c r="C17" s="17">
        <v>1.285E-2</v>
      </c>
      <c r="D17" s="19">
        <v>32393.15</v>
      </c>
      <c r="E17" s="16">
        <f t="shared" si="0"/>
        <v>416.25197750000001</v>
      </c>
      <c r="F17" s="3"/>
    </row>
    <row r="18" spans="1:12" ht="18.75" x14ac:dyDescent="0.3">
      <c r="A18" s="1">
        <v>16</v>
      </c>
      <c r="B18" s="4" t="s">
        <v>22</v>
      </c>
      <c r="C18" s="17">
        <v>0.11804000000000001</v>
      </c>
      <c r="D18" s="19">
        <v>129442.03</v>
      </c>
      <c r="E18" s="16">
        <f t="shared" si="0"/>
        <v>15279.337221200001</v>
      </c>
      <c r="F18" s="3"/>
    </row>
    <row r="19" spans="1:12" ht="18.75" x14ac:dyDescent="0.3">
      <c r="A19" s="1">
        <v>17</v>
      </c>
      <c r="B19" s="4" t="s">
        <v>23</v>
      </c>
      <c r="C19" s="17">
        <v>8.9540000000000002E-3</v>
      </c>
      <c r="D19" s="19">
        <v>129442.03</v>
      </c>
      <c r="E19" s="16">
        <f t="shared" si="0"/>
        <v>1159.0239366200001</v>
      </c>
      <c r="F19" s="3"/>
    </row>
    <row r="20" spans="1:12" ht="18.75" x14ac:dyDescent="0.3">
      <c r="A20" s="1">
        <v>18</v>
      </c>
      <c r="B20" s="4" t="s">
        <v>24</v>
      </c>
      <c r="C20" s="17">
        <v>3.6299999999999999E-2</v>
      </c>
      <c r="D20" s="19">
        <v>129442.03</v>
      </c>
      <c r="E20" s="16">
        <f t="shared" si="0"/>
        <v>4698.7456889999994</v>
      </c>
      <c r="F20" s="3"/>
    </row>
    <row r="21" spans="1:12" ht="18.75" x14ac:dyDescent="0.3">
      <c r="A21" s="1">
        <v>19</v>
      </c>
      <c r="B21" s="4" t="s">
        <v>25</v>
      </c>
      <c r="C21" s="17">
        <v>4.7230000000000004E-6</v>
      </c>
      <c r="D21" s="19">
        <v>20651.75</v>
      </c>
      <c r="E21" s="16">
        <f t="shared" si="0"/>
        <v>9.7538215250000004E-2</v>
      </c>
      <c r="F21" s="3"/>
    </row>
    <row r="22" spans="1:12" ht="18.75" x14ac:dyDescent="0.3">
      <c r="A22" s="1">
        <v>20</v>
      </c>
      <c r="B22" s="4" t="s">
        <v>26</v>
      </c>
      <c r="C22" s="17">
        <v>0.485319</v>
      </c>
      <c r="D22" s="19">
        <v>13601.68</v>
      </c>
      <c r="E22" s="16">
        <f t="shared" si="0"/>
        <v>6601.1537359200001</v>
      </c>
      <c r="F22" s="3"/>
    </row>
    <row r="23" spans="1:12" ht="56.25" x14ac:dyDescent="0.3">
      <c r="A23" s="1">
        <v>21</v>
      </c>
      <c r="B23" s="4" t="s">
        <v>34</v>
      </c>
      <c r="C23" s="17">
        <v>7.6000000000000004E-5</v>
      </c>
      <c r="D23" s="19">
        <v>39808.71</v>
      </c>
      <c r="E23" s="16">
        <f t="shared" si="0"/>
        <v>3.0254619599999999</v>
      </c>
      <c r="F23" s="3"/>
    </row>
    <row r="24" spans="1:12" ht="18.75" x14ac:dyDescent="0.3">
      <c r="A24" s="2">
        <v>22</v>
      </c>
      <c r="B24" s="4" t="s">
        <v>6</v>
      </c>
      <c r="C24" s="18"/>
      <c r="D24" s="19"/>
      <c r="E24" s="16">
        <v>252805.48226056079</v>
      </c>
      <c r="F24" s="3"/>
      <c r="H24" s="11"/>
      <c r="I24" s="12"/>
      <c r="J24" s="12"/>
      <c r="K24" s="12"/>
      <c r="L24" s="12"/>
    </row>
    <row r="25" spans="1:12" ht="37.5" x14ac:dyDescent="0.3">
      <c r="A25" s="2">
        <v>23</v>
      </c>
      <c r="B25" s="4" t="s">
        <v>7</v>
      </c>
      <c r="C25" s="17"/>
      <c r="D25" s="19"/>
      <c r="E25" s="17">
        <v>2091.38</v>
      </c>
      <c r="F25" s="3"/>
      <c r="H25" s="5"/>
      <c r="I25" s="12"/>
      <c r="J25" s="12"/>
      <c r="K25" s="12"/>
      <c r="L25" s="12"/>
    </row>
    <row r="26" spans="1:12" ht="18.75" x14ac:dyDescent="0.3">
      <c r="A26" s="2">
        <v>24</v>
      </c>
      <c r="B26" s="4" t="s">
        <v>10</v>
      </c>
      <c r="C26" s="17"/>
      <c r="D26" s="19"/>
      <c r="E26" s="17">
        <v>99916.83</v>
      </c>
      <c r="F26" s="3"/>
      <c r="H26" s="12"/>
      <c r="I26" s="12"/>
      <c r="J26" s="12"/>
      <c r="K26" s="12"/>
      <c r="L26" s="12"/>
    </row>
    <row r="27" spans="1:12" ht="18.75" x14ac:dyDescent="0.3">
      <c r="A27" s="2">
        <v>25</v>
      </c>
      <c r="B27" s="4" t="s">
        <v>8</v>
      </c>
      <c r="C27" s="17"/>
      <c r="D27" s="19"/>
      <c r="E27" s="17">
        <v>19841.11</v>
      </c>
      <c r="F27" s="3"/>
      <c r="H27" s="12"/>
      <c r="I27" s="13"/>
      <c r="J27" s="12"/>
      <c r="K27" s="12"/>
      <c r="L27" s="12"/>
    </row>
    <row r="28" spans="1:12" ht="56.25" x14ac:dyDescent="0.3">
      <c r="A28" s="2">
        <v>26</v>
      </c>
      <c r="B28" s="4" t="s">
        <v>9</v>
      </c>
      <c r="C28" s="17"/>
      <c r="D28" s="19"/>
      <c r="E28" s="17">
        <v>3588.91</v>
      </c>
      <c r="F28" s="3"/>
      <c r="H28" s="14"/>
      <c r="I28" s="12"/>
      <c r="J28" s="12"/>
      <c r="K28" s="12"/>
      <c r="L28" s="12"/>
    </row>
    <row r="29" spans="1:12" ht="18.75" x14ac:dyDescent="0.3">
      <c r="A29" s="2"/>
      <c r="B29" s="6" t="s">
        <v>11</v>
      </c>
      <c r="C29" s="6"/>
      <c r="D29" s="6"/>
      <c r="E29" s="20">
        <f>SUM(E3:E28)</f>
        <v>483035.58</v>
      </c>
      <c r="F29" s="3"/>
      <c r="H29" s="12"/>
      <c r="I29" s="15"/>
      <c r="J29" s="15"/>
      <c r="K29" s="12"/>
      <c r="L29" s="12"/>
    </row>
    <row r="30" spans="1:12" ht="18.75" x14ac:dyDescent="0.3">
      <c r="A30" s="2"/>
      <c r="B30" s="7" t="s">
        <v>12</v>
      </c>
      <c r="C30" s="7"/>
      <c r="D30" s="7"/>
      <c r="E30" s="21">
        <v>0.2</v>
      </c>
      <c r="F30" s="3"/>
      <c r="H30" s="12"/>
      <c r="I30" s="12"/>
      <c r="J30" s="12"/>
      <c r="K30" s="12"/>
      <c r="L30" s="12"/>
    </row>
    <row r="31" spans="1:12" ht="18.75" x14ac:dyDescent="0.3">
      <c r="A31" s="8"/>
      <c r="B31" s="9" t="s">
        <v>13</v>
      </c>
      <c r="C31" s="9"/>
      <c r="D31" s="9"/>
      <c r="E31" s="22">
        <f>E29*1.2</f>
        <v>579642.696</v>
      </c>
      <c r="F31" s="3"/>
    </row>
    <row r="32" spans="1:12" ht="18.75" x14ac:dyDescent="0.3">
      <c r="A32" s="10"/>
      <c r="B32" s="10"/>
      <c r="C32" s="10"/>
      <c r="D32" s="10"/>
      <c r="E32" s="10"/>
      <c r="F32" s="3"/>
    </row>
  </sheetData>
  <mergeCells count="4">
    <mergeCell ref="A1:E1"/>
    <mergeCell ref="B29:D29"/>
    <mergeCell ref="B30:D30"/>
    <mergeCell ref="B31:D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</dc:creator>
  <cp:lastModifiedBy>38</cp:lastModifiedBy>
  <dcterms:created xsi:type="dcterms:W3CDTF">2015-06-05T18:19:34Z</dcterms:created>
  <dcterms:modified xsi:type="dcterms:W3CDTF">2019-07-18T11:50:30Z</dcterms:modified>
</cp:coreProperties>
</file>