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Комп.пред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2" l="1"/>
  <c r="E23" i="2"/>
  <c r="E4" i="2"/>
  <c r="E22" i="2"/>
  <c r="E21" i="2"/>
  <c r="E20" i="2"/>
  <c r="E19" i="2"/>
  <c r="E18" i="2"/>
  <c r="E17" i="2"/>
  <c r="E16" i="2" s="1"/>
  <c r="E34" i="2" l="1"/>
</calcChain>
</file>

<file path=xl/sharedStrings.xml><?xml version="1.0" encoding="utf-8"?>
<sst xmlns="http://schemas.openxmlformats.org/spreadsheetml/2006/main" count="42" uniqueCount="42">
  <si>
    <t>№ 
п/п</t>
  </si>
  <si>
    <t>Необхідна 
кількість</t>
  </si>
  <si>
    <t>Вид матеріалу / послуги</t>
  </si>
  <si>
    <t>Процессор INTEL CoreTM i5 9400F
(BX80684I59400F)</t>
  </si>
  <si>
    <t>Системна плата ASUS PRIME H310M-R R2.0
s1151 2DDR4/ D-Sub/DVI/HDMI/3*PCIe mATX</t>
  </si>
  <si>
    <t>Модуль памяти для компьютера DDR4 8GB
2400 MHz GOODRAM (GR2400D464L17S/8G)</t>
  </si>
  <si>
    <t>Видеокарта MSI GeForce GT1030 2048Mb
AERO ITX OC (GT 1030 AERO ITX 2GD4 OC)</t>
  </si>
  <si>
    <t>Накопитель SSD M.2 2280 128GB Transcend
(TS128GMTE110S) PCI-E</t>
  </si>
  <si>
    <t>Жорсткий диск HDD WD 1TB Blue
(WD10EZEX)</t>
  </si>
  <si>
    <t>Комплект: клавіатура та миша Logitech
Desktop MK120 (920-002561)</t>
  </si>
  <si>
    <t>Монитор PHILIPS 216V6LSB2/62</t>
  </si>
  <si>
    <t>Windows Home 10 64Bit 1pk DSP OEI DVD</t>
  </si>
  <si>
    <t>Багатофункціональний пристрій CANON i-SENSYS MF633Cdw</t>
  </si>
  <si>
    <t>Короб 40х20 LHD</t>
  </si>
  <si>
    <t>Кабель сетевой UTP 305м cat.5e OK-Net (КПВ-ВП (350) 4*2*0,51)</t>
  </si>
  <si>
    <t>Маршрутизатор Mikrotik hAP ac² (RBD52G-5HacD2HnD-TC)</t>
  </si>
  <si>
    <t>Коммутатор сетевой ZyXel GS1100-24 (GS1100-24-EU0101F)</t>
  </si>
  <si>
    <t>Коннектор RJ45 неэкранированный</t>
  </si>
  <si>
    <t xml:space="preserve"> </t>
  </si>
  <si>
    <t>ПЗ для навчяння коп’ютерної графіки та 3Д модулювання компанії Аutodesk Fusion 360, Revit, 3DS MAX, Inventor Prof, AUTOCAD, MAYA</t>
  </si>
  <si>
    <t>ПЗ для навчання коп’ютерної графіки  компанії ADOBE (на 1 рік)</t>
  </si>
  <si>
    <t>Комп'ютер учня у складі:</t>
  </si>
  <si>
    <t>Ціна за одиницю, грн з ПДВ</t>
  </si>
  <si>
    <t>Устаткування лабораторії комп'ютерної графіки</t>
  </si>
  <si>
    <t>Програмне забезпечення для лабораторії комп'ютерної графіки</t>
  </si>
  <si>
    <t xml:space="preserve">Згідно з пунктом 26-1 підрозділу 2 розділу XX ПК України визначено, що для операцій з постачання програмної продукції тимчасово, з 01.01.2013 до 01.01.2023, запроваджено пільговий режим оподаткування ПДВ, згідно з яким операції з постачання програмної продукції звільняються від оподаткування податком
</t>
  </si>
  <si>
    <t>Примітки</t>
  </si>
  <si>
    <t>Вартість, грн з ПДВ</t>
  </si>
  <si>
    <t>Згідно з пунктом 26-1 підрозділу 2 розділу XX ПК України ПДВ не обкладається</t>
  </si>
  <si>
    <t>ПЗ Corel Painter Essentials 6</t>
  </si>
  <si>
    <t>ПЗ Corel Aftershot 3</t>
  </si>
  <si>
    <t>ПЗ Clip Studio Paint Pro</t>
  </si>
  <si>
    <t>Блок живлення 450 Ватт</t>
  </si>
  <si>
    <t xml:space="preserve">Корпус  400 </t>
  </si>
  <si>
    <t xml:space="preserve">ПЗ XYZ maker 3d Kit </t>
  </si>
  <si>
    <t>Графічний планшет Wacom</t>
  </si>
  <si>
    <t>3D-принтер XYZprinting da Vinci miniMaker (nехнология печати - моделирование методом наплавления (FDM/FFF), количество печатающих головок - 1, диаметр сопла - 0.4 мм, область построения - 150 x 150 x 150 мм, материал для печати - PLA-пластик, интерфейсы - USB)</t>
  </si>
  <si>
    <t xml:space="preserve">ПЗ Microsoft Office 365 Education Веб-версії Word, PowerPoint, Excel, OneNote і Outlook,  Класична версія OneNote
Microsoft Teams – цифровий хаб
</t>
  </si>
  <si>
    <t>ПЗ Антивірусний комплекс « Комплект «Для школи»   (на 50 об'єктів захисту  на 1 рік .Робочі місця 50 шт, Мобільні пристрої 50 шт, Сервер зберігання файлів 2 шт.  Діє 1 рік )</t>
  </si>
  <si>
    <t xml:space="preserve">ФОП ШИНКАРУК РОМАН ФРАНЦОВИЧ
Адреса: 51000, Дніпропетровська обл.,
Царичанський район, смт. Царичанка, вул. 14 Гвардійської дивізії,буд.34 кв.1
тел. 097723459
ЄДРПОУ 3019013274       ІПН 3019013274         р/р 26005511257 в АТ «Райффайзен Банк АВАЛЬ» МФО 380805
</t>
  </si>
  <si>
    <t>Комерційна пропозиція № 0407/1 від 04.07.2019</t>
  </si>
  <si>
    <t>Вартість з ПДВ: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</si>
</sst>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 tint="4.9989318521683403E-2"/>
      <name val="Times New Roman"/>
      <family val="1"/>
      <charset val="204"/>
    </font>
    <font>
      <b/>
      <sz val="2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/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31" workbookViewId="0">
      <selection activeCell="B34" sqref="B34:D34"/>
    </sheetView>
  </sheetViews>
  <sheetFormatPr defaultColWidth="9.140625" defaultRowHeight="18.75" x14ac:dyDescent="0.3"/>
  <cols>
    <col min="1" max="1" width="5.85546875" style="1" customWidth="1"/>
    <col min="2" max="2" width="64.28515625" style="1" customWidth="1"/>
    <col min="3" max="3" width="14" style="1" customWidth="1"/>
    <col min="4" max="4" width="23.28515625" style="1" customWidth="1"/>
    <col min="5" max="5" width="25.42578125" style="1" customWidth="1"/>
    <col min="6" max="6" width="67.5703125" style="1" customWidth="1"/>
    <col min="7" max="16384" width="9.140625" style="1"/>
  </cols>
  <sheetData>
    <row r="1" spans="1:6" ht="109.5" customHeight="1" x14ac:dyDescent="0.3">
      <c r="B1" s="40" t="s">
        <v>39</v>
      </c>
      <c r="C1" s="41"/>
      <c r="D1" s="41"/>
      <c r="E1" s="41"/>
    </row>
    <row r="2" spans="1:6" ht="87" customHeight="1" x14ac:dyDescent="0.3">
      <c r="A2" s="37"/>
      <c r="B2" s="46" t="s">
        <v>40</v>
      </c>
      <c r="C2" s="47"/>
      <c r="D2" s="47"/>
      <c r="E2" s="47"/>
    </row>
    <row r="3" spans="1:6" ht="56.25" x14ac:dyDescent="0.3">
      <c r="A3" s="2" t="s">
        <v>0</v>
      </c>
      <c r="B3" s="3" t="s">
        <v>2</v>
      </c>
      <c r="C3" s="4" t="s">
        <v>1</v>
      </c>
      <c r="D3" s="4" t="s">
        <v>22</v>
      </c>
      <c r="E3" s="3" t="s">
        <v>27</v>
      </c>
      <c r="F3" s="8" t="s">
        <v>26</v>
      </c>
    </row>
    <row r="4" spans="1:6" ht="34.5" customHeight="1" x14ac:dyDescent="0.35">
      <c r="A4" s="19">
        <v>1</v>
      </c>
      <c r="B4" s="19" t="s">
        <v>21</v>
      </c>
      <c r="C4" s="19">
        <v>5</v>
      </c>
      <c r="D4" s="20">
        <v>22751.06</v>
      </c>
      <c r="E4" s="21">
        <f>C4*D4</f>
        <v>113755.3</v>
      </c>
    </row>
    <row r="5" spans="1:6" ht="34.5" customHeight="1" x14ac:dyDescent="0.3">
      <c r="A5" s="24"/>
      <c r="B5" s="14" t="s">
        <v>3</v>
      </c>
      <c r="C5" s="12">
        <v>1</v>
      </c>
      <c r="D5" s="13"/>
      <c r="E5" s="17"/>
    </row>
    <row r="6" spans="1:6" ht="36.75" customHeight="1" x14ac:dyDescent="0.3">
      <c r="A6" s="25"/>
      <c r="B6" s="14" t="s">
        <v>4</v>
      </c>
      <c r="C6" s="12">
        <v>1</v>
      </c>
      <c r="D6" s="13"/>
      <c r="E6" s="17"/>
    </row>
    <row r="7" spans="1:6" ht="27" customHeight="1" x14ac:dyDescent="0.3">
      <c r="A7" s="26"/>
      <c r="B7" s="14" t="s">
        <v>5</v>
      </c>
      <c r="C7" s="12">
        <v>1</v>
      </c>
      <c r="D7" s="12"/>
      <c r="E7" s="17"/>
    </row>
    <row r="8" spans="1:6" ht="25.5" x14ac:dyDescent="0.3">
      <c r="A8" s="25"/>
      <c r="B8" s="14" t="s">
        <v>6</v>
      </c>
      <c r="C8" s="12">
        <v>1</v>
      </c>
      <c r="D8" s="13"/>
      <c r="E8" s="17"/>
    </row>
    <row r="9" spans="1:6" ht="25.5" x14ac:dyDescent="0.3">
      <c r="A9" s="26"/>
      <c r="B9" s="14" t="s">
        <v>7</v>
      </c>
      <c r="C9" s="12">
        <v>1</v>
      </c>
      <c r="D9" s="12"/>
      <c r="E9" s="17"/>
    </row>
    <row r="10" spans="1:6" ht="25.5" x14ac:dyDescent="0.3">
      <c r="A10" s="25"/>
      <c r="B10" s="14" t="s">
        <v>8</v>
      </c>
      <c r="C10" s="12">
        <v>1</v>
      </c>
      <c r="D10" s="13"/>
      <c r="E10" s="17"/>
    </row>
    <row r="11" spans="1:6" x14ac:dyDescent="0.3">
      <c r="A11" s="26"/>
      <c r="B11" s="15" t="s">
        <v>33</v>
      </c>
      <c r="C11" s="12">
        <v>1</v>
      </c>
      <c r="D11" s="12"/>
      <c r="E11" s="17"/>
    </row>
    <row r="12" spans="1:6" x14ac:dyDescent="0.3">
      <c r="A12" s="26"/>
      <c r="B12" s="15" t="s">
        <v>32</v>
      </c>
      <c r="C12" s="12">
        <v>1</v>
      </c>
      <c r="D12" s="12"/>
      <c r="E12" s="17"/>
    </row>
    <row r="13" spans="1:6" ht="25.5" x14ac:dyDescent="0.3">
      <c r="A13" s="25"/>
      <c r="B13" s="14" t="s">
        <v>9</v>
      </c>
      <c r="C13" s="12">
        <v>1</v>
      </c>
      <c r="D13" s="12"/>
      <c r="E13" s="17"/>
    </row>
    <row r="14" spans="1:6" x14ac:dyDescent="0.3">
      <c r="A14" s="25"/>
      <c r="B14" s="14" t="s">
        <v>10</v>
      </c>
      <c r="C14" s="12">
        <v>1</v>
      </c>
      <c r="D14" s="13"/>
      <c r="E14" s="17"/>
    </row>
    <row r="15" spans="1:6" x14ac:dyDescent="0.3">
      <c r="A15" s="27"/>
      <c r="B15" s="14" t="s">
        <v>11</v>
      </c>
      <c r="C15" s="12">
        <v>1</v>
      </c>
      <c r="D15" s="13"/>
      <c r="E15" s="17"/>
      <c r="F15" s="22" t="s">
        <v>28</v>
      </c>
    </row>
    <row r="16" spans="1:6" ht="55.5" customHeight="1" x14ac:dyDescent="0.3">
      <c r="A16" s="9">
        <v>2</v>
      </c>
      <c r="B16" s="10" t="s">
        <v>23</v>
      </c>
      <c r="C16" s="9"/>
      <c r="D16" s="11"/>
      <c r="E16" s="18">
        <f>SUM(E17:E24)</f>
        <v>39024.589999999997</v>
      </c>
    </row>
    <row r="17" spans="1:6" ht="36.75" customHeight="1" x14ac:dyDescent="0.3">
      <c r="A17" s="28"/>
      <c r="B17" s="30" t="s">
        <v>12</v>
      </c>
      <c r="C17" s="34">
        <v>1</v>
      </c>
      <c r="D17" s="34">
        <v>8547.75</v>
      </c>
      <c r="E17" s="35">
        <f t="shared" ref="E17:E24" si="0">C17*D17</f>
        <v>8547.75</v>
      </c>
    </row>
    <row r="18" spans="1:6" x14ac:dyDescent="0.3">
      <c r="A18" s="25"/>
      <c r="B18" s="30" t="s">
        <v>13</v>
      </c>
      <c r="C18" s="34">
        <v>40</v>
      </c>
      <c r="D18" s="34">
        <v>35</v>
      </c>
      <c r="E18" s="35">
        <f t="shared" si="0"/>
        <v>1400</v>
      </c>
    </row>
    <row r="19" spans="1:6" x14ac:dyDescent="0.3">
      <c r="A19" s="25"/>
      <c r="B19" s="30" t="s">
        <v>14</v>
      </c>
      <c r="C19" s="34">
        <v>1</v>
      </c>
      <c r="D19" s="34">
        <v>3412.5</v>
      </c>
      <c r="E19" s="35">
        <f t="shared" si="0"/>
        <v>3412.5</v>
      </c>
    </row>
    <row r="20" spans="1:6" x14ac:dyDescent="0.3">
      <c r="A20" s="25"/>
      <c r="B20" s="30" t="s">
        <v>15</v>
      </c>
      <c r="C20" s="34">
        <v>1</v>
      </c>
      <c r="D20" s="34">
        <v>2700</v>
      </c>
      <c r="E20" s="35">
        <f t="shared" si="0"/>
        <v>2700</v>
      </c>
    </row>
    <row r="21" spans="1:6" x14ac:dyDescent="0.3">
      <c r="A21" s="25"/>
      <c r="B21" s="30" t="s">
        <v>16</v>
      </c>
      <c r="C21" s="34">
        <v>1</v>
      </c>
      <c r="D21" s="34">
        <v>2539.34</v>
      </c>
      <c r="E21" s="35">
        <f t="shared" si="0"/>
        <v>2539.34</v>
      </c>
    </row>
    <row r="22" spans="1:6" x14ac:dyDescent="0.3">
      <c r="A22" s="25"/>
      <c r="B22" s="30" t="s">
        <v>17</v>
      </c>
      <c r="C22" s="34">
        <v>100</v>
      </c>
      <c r="D22" s="34">
        <v>2.35</v>
      </c>
      <c r="E22" s="35">
        <f t="shared" si="0"/>
        <v>235</v>
      </c>
    </row>
    <row r="23" spans="1:6" x14ac:dyDescent="0.3">
      <c r="A23" s="25"/>
      <c r="B23" s="30" t="s">
        <v>35</v>
      </c>
      <c r="C23" s="34">
        <v>1</v>
      </c>
      <c r="D23" s="35">
        <v>8490</v>
      </c>
      <c r="E23" s="35">
        <f t="shared" si="0"/>
        <v>8490</v>
      </c>
    </row>
    <row r="24" spans="1:6" ht="66" customHeight="1" x14ac:dyDescent="0.3">
      <c r="A24" s="27"/>
      <c r="B24" s="31" t="s">
        <v>36</v>
      </c>
      <c r="C24" s="34">
        <v>1</v>
      </c>
      <c r="D24" s="35">
        <v>11700</v>
      </c>
      <c r="E24" s="35">
        <f t="shared" si="0"/>
        <v>11700</v>
      </c>
    </row>
    <row r="25" spans="1:6" ht="78" customHeight="1" x14ac:dyDescent="0.3">
      <c r="A25" s="9">
        <v>3</v>
      </c>
      <c r="B25" s="38" t="s">
        <v>24</v>
      </c>
      <c r="C25" s="39"/>
      <c r="D25" s="39"/>
      <c r="E25" s="18">
        <v>10587.5</v>
      </c>
      <c r="F25" s="23" t="s">
        <v>25</v>
      </c>
    </row>
    <row r="26" spans="1:6" ht="38.25" x14ac:dyDescent="0.3">
      <c r="A26" s="28"/>
      <c r="B26" s="30" t="s">
        <v>38</v>
      </c>
      <c r="C26" s="16">
        <v>1</v>
      </c>
      <c r="D26" s="16"/>
      <c r="E26" s="17"/>
    </row>
    <row r="27" spans="1:6" ht="51" x14ac:dyDescent="0.3">
      <c r="A27" s="25"/>
      <c r="B27" s="30" t="s">
        <v>37</v>
      </c>
      <c r="C27" s="16">
        <v>5</v>
      </c>
      <c r="D27" s="16"/>
      <c r="E27" s="17"/>
      <c r="F27" s="1" t="s">
        <v>18</v>
      </c>
    </row>
    <row r="28" spans="1:6" ht="25.5" x14ac:dyDescent="0.3">
      <c r="A28" s="25"/>
      <c r="B28" s="30" t="s">
        <v>19</v>
      </c>
      <c r="C28" s="16">
        <v>5</v>
      </c>
      <c r="D28" s="16"/>
      <c r="E28" s="17"/>
    </row>
    <row r="29" spans="1:6" x14ac:dyDescent="0.3">
      <c r="A29" s="25"/>
      <c r="B29" s="30" t="s">
        <v>20</v>
      </c>
      <c r="C29" s="16">
        <v>1</v>
      </c>
      <c r="D29" s="16"/>
      <c r="E29" s="17"/>
    </row>
    <row r="30" spans="1:6" x14ac:dyDescent="0.3">
      <c r="A30" s="25"/>
      <c r="B30" s="29" t="s">
        <v>29</v>
      </c>
      <c r="C30" s="16">
        <v>1</v>
      </c>
      <c r="D30" s="16"/>
      <c r="E30" s="17"/>
    </row>
    <row r="31" spans="1:6" x14ac:dyDescent="0.3">
      <c r="A31" s="25"/>
      <c r="B31" s="29" t="s">
        <v>30</v>
      </c>
      <c r="C31" s="16">
        <v>1</v>
      </c>
      <c r="D31" s="16"/>
      <c r="E31" s="17"/>
    </row>
    <row r="32" spans="1:6" x14ac:dyDescent="0.3">
      <c r="A32" s="27"/>
      <c r="B32" s="29" t="s">
        <v>31</v>
      </c>
      <c r="C32" s="16">
        <v>1</v>
      </c>
      <c r="D32" s="16"/>
      <c r="E32" s="17"/>
    </row>
    <row r="33" spans="1:5" x14ac:dyDescent="0.3">
      <c r="A33" s="27"/>
      <c r="B33" s="29" t="s">
        <v>34</v>
      </c>
      <c r="C33" s="16">
        <v>1</v>
      </c>
      <c r="D33" s="16"/>
      <c r="E33" s="17"/>
    </row>
    <row r="34" spans="1:5" ht="27" x14ac:dyDescent="0.3">
      <c r="A34" s="32"/>
      <c r="B34" s="48" t="s">
        <v>41</v>
      </c>
      <c r="C34" s="48"/>
      <c r="D34" s="48"/>
      <c r="E34" s="33">
        <f>E4+E16+E25</f>
        <v>163367.39000000001</v>
      </c>
    </row>
    <row r="35" spans="1:5" ht="27" x14ac:dyDescent="0.3">
      <c r="A35" s="9"/>
      <c r="B35" s="49"/>
      <c r="C35" s="49"/>
      <c r="D35" s="49"/>
      <c r="E35" s="33"/>
    </row>
    <row r="36" spans="1:5" ht="27" x14ac:dyDescent="0.3">
      <c r="A36" s="9"/>
      <c r="B36" s="48"/>
      <c r="C36" s="48"/>
      <c r="D36" s="48"/>
      <c r="E36" s="33"/>
    </row>
    <row r="37" spans="1:5" ht="24" customHeight="1" x14ac:dyDescent="0.3">
      <c r="A37" s="36"/>
      <c r="B37" s="6"/>
      <c r="C37" s="6"/>
      <c r="D37" s="6"/>
      <c r="E37" s="5"/>
    </row>
    <row r="38" spans="1:5" x14ac:dyDescent="0.3">
      <c r="A38" s="5"/>
      <c r="B38" s="6"/>
      <c r="C38" s="6"/>
      <c r="D38" s="6"/>
      <c r="E38" s="5"/>
    </row>
    <row r="39" spans="1:5" x14ac:dyDescent="0.3">
      <c r="A39" s="5"/>
      <c r="B39" s="50"/>
      <c r="C39" s="51"/>
      <c r="D39" s="51"/>
      <c r="E39" s="42"/>
    </row>
    <row r="40" spans="1:5" x14ac:dyDescent="0.3">
      <c r="A40" s="5"/>
      <c r="B40" s="51"/>
      <c r="C40" s="51"/>
      <c r="D40" s="51"/>
      <c r="E40" s="43"/>
    </row>
    <row r="41" spans="1:5" ht="18" customHeight="1" x14ac:dyDescent="0.3">
      <c r="A41" s="42"/>
      <c r="B41" s="51"/>
      <c r="C41" s="51"/>
      <c r="D41" s="51"/>
      <c r="E41" s="43"/>
    </row>
    <row r="42" spans="1:5" x14ac:dyDescent="0.3">
      <c r="A42" s="43"/>
      <c r="B42" s="51"/>
      <c r="C42" s="51"/>
      <c r="D42" s="51"/>
      <c r="E42" s="43"/>
    </row>
    <row r="43" spans="1:5" x14ac:dyDescent="0.3">
      <c r="A43" s="43"/>
      <c r="B43" s="51"/>
      <c r="C43" s="51"/>
      <c r="D43" s="51"/>
      <c r="E43" s="43"/>
    </row>
    <row r="44" spans="1:5" x14ac:dyDescent="0.3">
      <c r="A44" s="43"/>
      <c r="B44" s="51"/>
      <c r="C44" s="51"/>
      <c r="D44" s="51"/>
      <c r="E44" s="43"/>
    </row>
    <row r="45" spans="1:5" x14ac:dyDescent="0.3">
      <c r="A45" s="43"/>
      <c r="B45" s="6"/>
      <c r="C45" s="6"/>
      <c r="D45" s="6"/>
      <c r="E45" s="5"/>
    </row>
    <row r="46" spans="1:5" x14ac:dyDescent="0.3">
      <c r="A46" s="43"/>
      <c r="B46" s="44"/>
      <c r="C46" s="45"/>
      <c r="D46" s="45"/>
      <c r="E46" s="45"/>
    </row>
    <row r="47" spans="1:5" x14ac:dyDescent="0.3">
      <c r="A47" s="5"/>
      <c r="B47" s="45"/>
      <c r="C47" s="45"/>
      <c r="D47" s="45"/>
      <c r="E47" s="45"/>
    </row>
    <row r="48" spans="1:5" x14ac:dyDescent="0.3">
      <c r="B48" s="45"/>
      <c r="C48" s="45"/>
      <c r="D48" s="45"/>
      <c r="E48" s="45"/>
    </row>
    <row r="49" spans="2:5" x14ac:dyDescent="0.3">
      <c r="B49" s="45"/>
      <c r="C49" s="45"/>
      <c r="D49" s="45"/>
      <c r="E49" s="45"/>
    </row>
    <row r="50" spans="2:5" x14ac:dyDescent="0.3">
      <c r="B50" s="45"/>
      <c r="C50" s="45"/>
      <c r="D50" s="45"/>
      <c r="E50" s="45"/>
    </row>
    <row r="51" spans="2:5" x14ac:dyDescent="0.3">
      <c r="B51" s="45"/>
      <c r="C51" s="45"/>
      <c r="D51" s="45"/>
      <c r="E51" s="45"/>
    </row>
    <row r="52" spans="2:5" x14ac:dyDescent="0.3">
      <c r="B52" s="45"/>
      <c r="C52" s="45"/>
      <c r="D52" s="45"/>
      <c r="E52" s="45"/>
    </row>
    <row r="53" spans="2:5" x14ac:dyDescent="0.3">
      <c r="B53" s="7"/>
    </row>
  </sheetData>
  <mergeCells count="9">
    <mergeCell ref="B1:E1"/>
    <mergeCell ref="A41:A46"/>
    <mergeCell ref="B46:E52"/>
    <mergeCell ref="B2:E2"/>
    <mergeCell ref="B34:D34"/>
    <mergeCell ref="B35:D35"/>
    <mergeCell ref="B36:D36"/>
    <mergeCell ref="B39:D44"/>
    <mergeCell ref="E39:E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Комп.пред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RePack by Diakov</cp:lastModifiedBy>
  <cp:lastPrinted>2016-09-24T18:37:54Z</cp:lastPrinted>
  <dcterms:created xsi:type="dcterms:W3CDTF">2016-09-21T11:18:44Z</dcterms:created>
  <dcterms:modified xsi:type="dcterms:W3CDTF">2019-07-11T12:58:38Z</dcterms:modified>
</cp:coreProperties>
</file>