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6" i="1"/>
  <c r="E15" i="1"/>
  <c r="E20" i="1"/>
  <c r="E13" i="1"/>
  <c r="E12" i="1"/>
  <c r="E11" i="1"/>
  <c r="E10" i="1"/>
  <c r="E9" i="1"/>
  <c r="E8" i="1"/>
  <c r="E7" i="1"/>
  <c r="E6" i="1"/>
  <c r="E5" i="1"/>
  <c r="E4" i="1"/>
  <c r="E21" i="1" l="1"/>
  <c r="E22" i="1" s="1"/>
  <c r="E23" i="1" s="1"/>
</calcChain>
</file>

<file path=xl/sharedStrings.xml><?xml version="1.0" encoding="utf-8"?>
<sst xmlns="http://schemas.openxmlformats.org/spreadsheetml/2006/main" count="29" uniqueCount="27">
  <si>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</si>
  <si>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</si>
  <si>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</si>
  <si>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</si>
  <si>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</si>
  <si>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</si>
  <si>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</si>
  <si>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</si>
  <si>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</si>
  <si>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</si>
  <si>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</si>
  <si>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>Синтетическая трава Sit-in-20mm multisport Италия(м2)</t>
  </si>
  <si>
    <t>Лента соединительная(м/п)</t>
  </si>
  <si>
    <t>Клей полиуретановый(кг)</t>
  </si>
  <si>
    <t>Песок кварцевый сухой обеспыленный(тн)</t>
  </si>
  <si>
    <t>Ворота мини-футбольные, металлические, разборные УТ600(шт)</t>
  </si>
  <si>
    <t>Сетка мини-футбольная(комплект)</t>
  </si>
  <si>
    <t>Стенд баскетбольный FIBA (180х105), щит фанера влагостойкая УТ410(шт)</t>
  </si>
  <si>
    <t>Волейбольно-теннисные стойки с устройством для натягивания сетки УТ 413(шт)</t>
  </si>
  <si>
    <t>Волейбольно-теннисная сетка(шт)</t>
  </si>
  <si>
    <t>Доставка</t>
  </si>
  <si>
    <t>Укладка травы в комплексе (м2)</t>
  </si>
  <si>
    <t>Монтаж спортивного оборудования (фундамент+установка)(шт)</t>
  </si>
  <si>
    <t>Монтаж забора (вкл материалы)(м/п)</t>
  </si>
  <si>
    <t>Комплект панельного ограждения Классик, оцинкованная, покрытая полимерной краской, высота полотна 3м набор усиленных фиксаторов с резиновыми уплотнителями и 1 калитка(м/п)</t>
  </si>
  <si>
    <t>Подготовка под траву, земляные работы,работа / техники:</t>
  </si>
  <si>
    <t>501.05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</si>
</sst>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5" fillId="0" borderId="0" xfId="0" applyFont="1"/>
    <xf numFmtId="0" fontId="4" fillId="2" borderId="1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28" xfId="0" applyFont="1" applyFill="1" applyBorder="1" applyAlignment="1">
      <alignment vertical="center" wrapText="1"/>
    </xf>
    <xf numFmtId="164" fontId="6" fillId="0" borderId="13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6" fillId="0" borderId="29" xfId="0" applyFont="1" applyFill="1" applyBorder="1" applyAlignment="1">
      <alignment vertical="center" wrapText="1"/>
    </xf>
    <xf numFmtId="1" fontId="6" fillId="0" borderId="15" xfId="0" applyNumberFormat="1" applyFont="1" applyFill="1" applyBorder="1" applyAlignment="1">
      <alignment horizontal="center" vertical="center"/>
    </xf>
    <xf numFmtId="164" fontId="6" fillId="0" borderId="15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 wrapText="1"/>
    </xf>
    <xf numFmtId="164" fontId="6" fillId="0" borderId="18" xfId="0" applyNumberFormat="1" applyFont="1" applyBorder="1" applyAlignment="1">
      <alignment horizontal="center" vertical="center"/>
    </xf>
    <xf numFmtId="0" fontId="6" fillId="0" borderId="27" xfId="0" applyFont="1" applyFill="1" applyBorder="1" applyAlignment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9" fontId="1" fillId="0" borderId="1" xfId="0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164" fontId="6" fillId="0" borderId="18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65" fontId="6" fillId="4" borderId="18" xfId="0" applyNumberFormat="1" applyFont="1" applyFill="1" applyBorder="1" applyAlignment="1">
      <alignment horizontal="right" vertical="center"/>
    </xf>
    <xf numFmtId="165" fontId="6" fillId="4" borderId="25" xfId="0" applyNumberFormat="1" applyFont="1" applyFill="1" applyBorder="1" applyAlignment="1">
      <alignment horizontal="right" vertical="center"/>
    </xf>
    <xf numFmtId="165" fontId="6" fillId="4" borderId="15" xfId="0" applyNumberFormat="1" applyFont="1" applyFill="1" applyBorder="1" applyAlignment="1">
      <alignment horizontal="right" vertical="center"/>
    </xf>
    <xf numFmtId="0" fontId="0" fillId="0" borderId="17" xfId="0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0" borderId="32" xfId="0" applyFont="1" applyFill="1" applyBorder="1" applyAlignment="1">
      <alignment vertical="center" wrapText="1"/>
    </xf>
    <xf numFmtId="0" fontId="6" fillId="0" borderId="31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3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B3" sqref="B3"/>
    </sheetView>
  </sheetViews>
  <sheetFormatPr defaultRowHeight="15" x14ac:dyDescent="0.25"/>
  <cols>
    <col min="1" max="1" width="3.7109375" customWidth="1"/>
    <col min="2" max="2" width="41.5703125" customWidth="1"/>
    <col min="3" max="3" width="10.140625" customWidth="1"/>
    <col min="4" max="4" width="12.42578125" customWidth="1"/>
    <col min="5" max="5" width="12.7109375" customWidth="1"/>
    <col min="6" max="6" width="10.28515625" customWidth="1"/>
    <col min="7" max="7" width="10.7109375" customWidth="1"/>
    <col min="8" max="8" width="11.7109375" customWidth="1"/>
  </cols>
  <sheetData>
    <row r="1" spans="1:8" ht="15.75" thickBot="1" x14ac:dyDescent="0.3">
      <c r="A1" s="1"/>
      <c r="B1" s="2"/>
      <c r="C1" s="44" t="s">
        <v>7</v>
      </c>
      <c r="D1" s="45"/>
      <c r="E1" s="46"/>
      <c r="F1" s="47" t="s">
        <v>8</v>
      </c>
      <c r="G1" s="48"/>
      <c r="H1" s="49"/>
    </row>
    <row r="2" spans="1:8" s="3" customFormat="1" ht="36" x14ac:dyDescent="0.2">
      <c r="A2" s="8" t="s">
        <v>0</v>
      </c>
      <c r="B2" s="9" t="s">
        <v>10</v>
      </c>
      <c r="C2" s="10" t="s">
        <v>5</v>
      </c>
      <c r="D2" s="11" t="s">
        <v>4</v>
      </c>
      <c r="E2" s="4" t="s">
        <v>9</v>
      </c>
      <c r="F2" s="10" t="s">
        <v>5</v>
      </c>
      <c r="G2" s="11" t="s">
        <v>6</v>
      </c>
      <c r="H2" s="4" t="s">
        <v>9</v>
      </c>
    </row>
    <row r="3" spans="1:8" ht="31.5" customHeight="1" x14ac:dyDescent="0.25">
      <c r="A3" s="12">
        <v>12</v>
      </c>
      <c r="B3" s="15" t="s">
        <v>25</v>
      </c>
      <c r="C3" s="16">
        <v>420</v>
      </c>
      <c r="D3" s="16" t="s">
        <v>26</v>
      </c>
      <c r="E3" s="14">
        <v>210440</v>
      </c>
      <c r="F3" s="5"/>
      <c r="G3" s="5"/>
      <c r="H3" s="5"/>
    </row>
    <row r="4" spans="1:8" ht="31.5" x14ac:dyDescent="0.25">
      <c r="A4" s="12">
        <v>13</v>
      </c>
      <c r="B4" s="17" t="s">
        <v>11</v>
      </c>
      <c r="C4" s="18">
        <v>420</v>
      </c>
      <c r="D4" s="18">
        <v>420</v>
      </c>
      <c r="E4" s="14">
        <f t="shared" ref="E4:E15" si="0">SUMPRODUCT(C4,D4)</f>
        <v>176400</v>
      </c>
      <c r="F4" s="5"/>
      <c r="G4" s="5"/>
      <c r="H4" s="5"/>
    </row>
    <row r="5" spans="1:8" ht="15.75" x14ac:dyDescent="0.25">
      <c r="A5" s="12">
        <v>14</v>
      </c>
      <c r="B5" s="17" t="s">
        <v>12</v>
      </c>
      <c r="C5" s="18">
        <v>230</v>
      </c>
      <c r="D5" s="19">
        <v>32</v>
      </c>
      <c r="E5" s="14">
        <f t="shared" si="0"/>
        <v>7360</v>
      </c>
      <c r="F5" s="5"/>
      <c r="G5" s="5"/>
      <c r="H5" s="5"/>
    </row>
    <row r="6" spans="1:8" ht="15.75" x14ac:dyDescent="0.25">
      <c r="A6" s="12">
        <v>15</v>
      </c>
      <c r="B6" s="17" t="s">
        <v>13</v>
      </c>
      <c r="C6" s="18">
        <v>80</v>
      </c>
      <c r="D6" s="19">
        <v>210</v>
      </c>
      <c r="E6" s="14">
        <f t="shared" si="0"/>
        <v>16800</v>
      </c>
      <c r="F6" s="5"/>
      <c r="G6" s="5"/>
      <c r="H6" s="5"/>
    </row>
    <row r="7" spans="1:8" ht="31.5" x14ac:dyDescent="0.25">
      <c r="A7" s="12">
        <v>16</v>
      </c>
      <c r="B7" s="17" t="s">
        <v>14</v>
      </c>
      <c r="C7" s="18">
        <v>7</v>
      </c>
      <c r="D7" s="19">
        <v>1200</v>
      </c>
      <c r="E7" s="14">
        <f t="shared" si="0"/>
        <v>8400</v>
      </c>
      <c r="F7" s="5"/>
      <c r="G7" s="5"/>
      <c r="H7" s="5"/>
    </row>
    <row r="8" spans="1:8" ht="31.5" x14ac:dyDescent="0.25">
      <c r="A8" s="12">
        <v>17</v>
      </c>
      <c r="B8" s="20" t="s">
        <v>15</v>
      </c>
      <c r="C8" s="21">
        <v>2</v>
      </c>
      <c r="D8" s="22">
        <v>9200</v>
      </c>
      <c r="E8" s="14">
        <f t="shared" si="0"/>
        <v>18400</v>
      </c>
      <c r="F8" s="5"/>
      <c r="G8" s="5"/>
      <c r="H8" s="5"/>
    </row>
    <row r="9" spans="1:8" ht="15.75" x14ac:dyDescent="0.25">
      <c r="A9" s="12">
        <v>18</v>
      </c>
      <c r="B9" s="20" t="s">
        <v>16</v>
      </c>
      <c r="C9" s="21">
        <v>1</v>
      </c>
      <c r="D9" s="22">
        <v>2000</v>
      </c>
      <c r="E9" s="14">
        <f t="shared" si="0"/>
        <v>2000</v>
      </c>
      <c r="F9" s="5"/>
      <c r="G9" s="5"/>
      <c r="H9" s="5"/>
    </row>
    <row r="10" spans="1:8" ht="31.5" x14ac:dyDescent="0.25">
      <c r="A10" s="12">
        <v>19</v>
      </c>
      <c r="B10" s="20" t="s">
        <v>17</v>
      </c>
      <c r="C10" s="21">
        <v>2</v>
      </c>
      <c r="D10" s="22">
        <v>17000</v>
      </c>
      <c r="E10" s="14">
        <f t="shared" si="0"/>
        <v>34000</v>
      </c>
      <c r="F10" s="5"/>
      <c r="G10" s="5"/>
      <c r="H10" s="5"/>
    </row>
    <row r="11" spans="1:8" ht="47.25" x14ac:dyDescent="0.25">
      <c r="A11" s="12">
        <v>20</v>
      </c>
      <c r="B11" s="20" t="s">
        <v>18</v>
      </c>
      <c r="C11" s="21">
        <v>2</v>
      </c>
      <c r="D11" s="22">
        <v>9000</v>
      </c>
      <c r="E11" s="14">
        <f t="shared" si="0"/>
        <v>18000</v>
      </c>
      <c r="F11" s="5"/>
      <c r="G11" s="5"/>
      <c r="H11" s="5"/>
    </row>
    <row r="12" spans="1:8" ht="15.75" x14ac:dyDescent="0.25">
      <c r="A12" s="12">
        <v>21</v>
      </c>
      <c r="B12" s="20" t="s">
        <v>19</v>
      </c>
      <c r="C12" s="21">
        <v>1</v>
      </c>
      <c r="D12" s="22">
        <v>1500</v>
      </c>
      <c r="E12" s="14">
        <f t="shared" si="0"/>
        <v>1500</v>
      </c>
      <c r="F12" s="5"/>
      <c r="G12" s="5"/>
      <c r="H12" s="5"/>
    </row>
    <row r="13" spans="1:8" ht="15.75" x14ac:dyDescent="0.25">
      <c r="A13" s="12">
        <v>22</v>
      </c>
      <c r="B13" s="23" t="s">
        <v>20</v>
      </c>
      <c r="C13" s="21">
        <v>1</v>
      </c>
      <c r="D13" s="16">
        <v>25000</v>
      </c>
      <c r="E13" s="14">
        <f t="shared" si="0"/>
        <v>25000</v>
      </c>
      <c r="F13" s="5"/>
      <c r="G13" s="5"/>
      <c r="H13" s="5"/>
    </row>
    <row r="14" spans="1:8" ht="15.75" x14ac:dyDescent="0.25">
      <c r="A14" s="12">
        <v>23</v>
      </c>
      <c r="B14" s="24" t="s">
        <v>21</v>
      </c>
      <c r="C14" s="19">
        <v>420</v>
      </c>
      <c r="D14" s="19">
        <v>160</v>
      </c>
      <c r="E14" s="14">
        <f t="shared" si="0"/>
        <v>67200</v>
      </c>
      <c r="F14" s="5"/>
      <c r="G14" s="5"/>
      <c r="H14" s="5"/>
    </row>
    <row r="15" spans="1:8" ht="31.5" x14ac:dyDescent="0.25">
      <c r="A15" s="12">
        <v>24</v>
      </c>
      <c r="B15" s="25" t="s">
        <v>22</v>
      </c>
      <c r="C15" s="19">
        <v>6</v>
      </c>
      <c r="D15" s="26">
        <v>2500</v>
      </c>
      <c r="E15" s="14">
        <f t="shared" si="0"/>
        <v>15000</v>
      </c>
      <c r="F15" s="5"/>
      <c r="G15" s="5"/>
      <c r="H15" s="5"/>
    </row>
    <row r="16" spans="1:8" x14ac:dyDescent="0.25">
      <c r="A16" s="52">
        <v>25</v>
      </c>
      <c r="B16" s="50" t="s">
        <v>24</v>
      </c>
      <c r="C16" s="55">
        <v>86</v>
      </c>
      <c r="D16" s="34">
        <v>2000</v>
      </c>
      <c r="E16" s="37">
        <f>D16*C16</f>
        <v>172000</v>
      </c>
      <c r="F16" s="40"/>
      <c r="G16" s="43"/>
      <c r="H16" s="43"/>
    </row>
    <row r="17" spans="1:8" x14ac:dyDescent="0.25">
      <c r="A17" s="53"/>
      <c r="B17" s="51"/>
      <c r="C17" s="56"/>
      <c r="D17" s="35"/>
      <c r="E17" s="38"/>
      <c r="F17" s="41"/>
      <c r="G17" s="41"/>
      <c r="H17" s="41"/>
    </row>
    <row r="18" spans="1:8" x14ac:dyDescent="0.25">
      <c r="A18" s="53"/>
      <c r="B18" s="51"/>
      <c r="C18" s="56"/>
      <c r="D18" s="35"/>
      <c r="E18" s="38"/>
      <c r="F18" s="41"/>
      <c r="G18" s="41"/>
      <c r="H18" s="41"/>
    </row>
    <row r="19" spans="1:8" x14ac:dyDescent="0.25">
      <c r="A19" s="54"/>
      <c r="B19" s="51"/>
      <c r="C19" s="57"/>
      <c r="D19" s="36"/>
      <c r="E19" s="39"/>
      <c r="F19" s="42"/>
      <c r="G19" s="42"/>
      <c r="H19" s="42"/>
    </row>
    <row r="20" spans="1:8" ht="15.75" x14ac:dyDescent="0.25">
      <c r="A20" s="27">
        <v>26</v>
      </c>
      <c r="B20" s="13" t="s">
        <v>23</v>
      </c>
      <c r="C20" s="16">
        <v>86</v>
      </c>
      <c r="D20" s="28">
        <v>700</v>
      </c>
      <c r="E20" s="29">
        <f t="shared" ref="E20" si="1">SUMPRODUCT(C20,D20)</f>
        <v>60200</v>
      </c>
      <c r="F20" s="5"/>
      <c r="G20" s="5"/>
      <c r="H20" s="5"/>
    </row>
    <row r="21" spans="1:8" ht="15.75" x14ac:dyDescent="0.25">
      <c r="A21" s="7"/>
      <c r="B21" s="7" t="s">
        <v>1</v>
      </c>
      <c r="C21" s="7"/>
      <c r="D21" s="7"/>
      <c r="E21" s="30">
        <f>SUM(E3:E20)</f>
        <v>832700</v>
      </c>
      <c r="F21" s="6"/>
      <c r="G21" s="5"/>
      <c r="H21" s="5"/>
    </row>
    <row r="22" spans="1:8" ht="31.5" x14ac:dyDescent="0.25">
      <c r="A22" s="7"/>
      <c r="B22" s="7" t="s">
        <v>2</v>
      </c>
      <c r="C22" s="7"/>
      <c r="D22" s="31">
        <v>0.2</v>
      </c>
      <c r="E22" s="32">
        <f>SUM(E21*D22)</f>
        <v>166540</v>
      </c>
      <c r="F22" s="6"/>
      <c r="G22" s="5"/>
      <c r="H22" s="5"/>
    </row>
    <row r="23" spans="1:8" ht="15.75" x14ac:dyDescent="0.25">
      <c r="A23" s="7"/>
      <c r="B23" s="7" t="s">
        <v>3</v>
      </c>
      <c r="C23" s="7"/>
      <c r="D23" s="7"/>
      <c r="E23" s="33">
        <f>SUM(E21:E22)</f>
        <v>999240</v>
      </c>
      <c r="F23" s="6"/>
      <c r="G23" s="5"/>
      <c r="H23" s="5"/>
    </row>
  </sheetData>
  <mergeCells count="10">
    <mergeCell ref="B16:B19"/>
    <mergeCell ref="A16:A19"/>
    <mergeCell ref="C16:C19"/>
    <mergeCell ref="H16:H19"/>
    <mergeCell ref="D16:D19"/>
    <mergeCell ref="E16:E19"/>
    <mergeCell ref="F16:F19"/>
    <mergeCell ref="G16:G19"/>
    <mergeCell ref="C1:E1"/>
    <mergeCell ref="F1:H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Dizel_work</cp:lastModifiedBy>
  <cp:lastPrinted>2016-09-24T18:37:54Z</cp:lastPrinted>
  <dcterms:created xsi:type="dcterms:W3CDTF">2016-09-21T11:18:44Z</dcterms:created>
  <dcterms:modified xsi:type="dcterms:W3CDTF">2019-09-23T06:47:31Z</dcterms:modified>
</cp:coreProperties>
</file>