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3\Desktop\проект\"/>
    </mc:Choice>
  </mc:AlternateContent>
  <bookViews>
    <workbookView xWindow="0" yWindow="0" windowWidth="24000" windowHeight="9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2" i="1"/>
  <c r="E13" i="1"/>
  <c r="E14" i="1"/>
  <c r="E15" i="1"/>
  <c r="E16" i="1"/>
  <c r="E17" i="1"/>
  <c r="E8" i="1"/>
  <c r="D11" i="1"/>
  <c r="E11" i="1" s="1"/>
  <c r="E18" i="1" l="1"/>
  <c r="E20" i="1" s="1"/>
</calcChain>
</file>

<file path=xl/sharedStrings.xml><?xml version="1.0" encoding="utf-8"?>
<sst xmlns="http://schemas.openxmlformats.org/spreadsheetml/2006/main" count="37" uniqueCount="35">
  <si>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</si>
  <si>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</si>
  <si>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</si>
  <si>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</si>
  <si>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</si>
  <si>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</si>
  <si>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</si>
  <si>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</si>
  <si>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</si>
  <si>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</si>
  <si>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</si>
  <si>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>Комплект интерактивной доски SMART Board SBM680V и проектора Epson EB-530</t>
  </si>
  <si>
    <t>Ноутбук Dell Vostro 15 3568  4415U/4гб/1Тб/ 15.6-inch HD (1366x768)/ Win10 Pro / MS Office</t>
  </si>
  <si>
    <t xml:space="preserve">Планшет Lenovo TAB E10 TB-X104F 2/16GB (ZA470000UA) Black </t>
  </si>
  <si>
    <t>МФУ цветной печати Canon PIXMA E414  + кабель для подключения</t>
  </si>
  <si>
    <t>Мышь беспроводная Logitech M171 Black (910-004424)</t>
  </si>
  <si>
    <t>Монтаж та налаштування мультимедійного комплекту (дошка, проектор, ноутбук)</t>
  </si>
  <si>
    <t>Видеокамера Panasonic HC-VX1EE-K</t>
  </si>
  <si>
    <t>Карта пам'ятi SanDisk 128GB microSDXC C10 UHS-I U3 A2 R160/W90MB/s Extreme V30 + SD адаптер</t>
  </si>
  <si>
    <t>Фон тканевый Mircopro зеленый хромакей 3x3 м</t>
  </si>
  <si>
    <t>TRUST Lava USB clip-on microphone</t>
  </si>
  <si>
    <t xml:space="preserve">STEM-освіта у НВК №33 «Маріїнська гімназія ДоброТи» </t>
  </si>
  <si>
    <t>як механізм формування успішної особистості в умовах упровадження Нової української школи</t>
  </si>
  <si>
    <t>Комерційна пропозиція до проекту</t>
  </si>
  <si>
    <t>Пропозиція підготовлена:</t>
  </si>
  <si>
    <t>Товариство з обмеженою відповідальністю Виробнича фірма "Сервіс"</t>
  </si>
  <si>
    <t>49098, м. Дніпро, вул. Донецьке шосе, буд.7, кв 226</t>
  </si>
  <si>
    <t>код ЄДРПОУ 25021641</t>
  </si>
  <si>
    <t>банк АБ "Південний", м. Дніпро</t>
  </si>
  <si>
    <t>МФО 328209</t>
  </si>
  <si>
    <t>р/р 26005010002063</t>
  </si>
  <si>
    <t>ІПН 250216404612 св-во 100082541</t>
  </si>
  <si>
    <t>тел: (056)736-30-30</t>
  </si>
  <si>
    <t>Адреса електронної пошти: ata@service.dp.ua</t>
  </si>
  <si>
    <t>Генеральний директор: Жукова Н.Л.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</si>
</sst>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ozetka.com.ua/panasonic_hc_vx1ee_k/p36872128/" TargetMode="External"/><Relationship Id="rId2" Type="http://schemas.openxmlformats.org/officeDocument/2006/relationships/hyperlink" Target="https://rozetka.com.ua/40299808/p40299808/" TargetMode="External"/><Relationship Id="rId1" Type="http://schemas.openxmlformats.org/officeDocument/2006/relationships/hyperlink" Target="https://rozetka.com.ua/22396340/p22396340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rozetka.com.ua/transcend_ts128gsdc300s/p4811401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16" workbookViewId="0">
      <selection activeCell="D31" sqref="D31"/>
    </sheetView>
  </sheetViews>
  <sheetFormatPr defaultRowHeight="18.75" x14ac:dyDescent="0.3"/>
  <cols>
    <col min="1" max="1" width="3.7109375" style="1" customWidth="1"/>
    <col min="2" max="2" width="37" style="1" customWidth="1"/>
    <col min="3" max="3" width="19.5703125" style="1" customWidth="1"/>
    <col min="4" max="4" width="14.85546875" style="1" customWidth="1"/>
    <col min="5" max="5" width="12.7109375" style="1" customWidth="1"/>
    <col min="6" max="6" width="15.140625" style="1" customWidth="1"/>
    <col min="7" max="7" width="16.28515625" style="1" customWidth="1"/>
    <col min="8" max="8" width="14.7109375" style="1" customWidth="1"/>
    <col min="9" max="16384" width="9.140625" style="1"/>
  </cols>
  <sheetData>
    <row r="1" spans="1:9" x14ac:dyDescent="0.3">
      <c r="C1" s="27" t="s">
        <v>23</v>
      </c>
      <c r="E1" s="27"/>
      <c r="F1" s="27"/>
      <c r="G1" s="27"/>
    </row>
    <row r="2" spans="1:9" x14ac:dyDescent="0.3">
      <c r="C2" s="26" t="s">
        <v>21</v>
      </c>
      <c r="D2" s="26"/>
      <c r="E2" s="26"/>
      <c r="F2" s="26"/>
      <c r="G2" s="26"/>
      <c r="H2" s="26"/>
      <c r="I2" s="26"/>
    </row>
    <row r="3" spans="1:9" x14ac:dyDescent="0.3">
      <c r="C3" s="26"/>
      <c r="D3" s="26" t="s">
        <v>22</v>
      </c>
      <c r="F3" s="26"/>
      <c r="G3" s="26"/>
      <c r="H3" s="26"/>
      <c r="I3" s="26"/>
    </row>
    <row r="4" spans="1:9" ht="18.75" customHeight="1" x14ac:dyDescent="0.3">
      <c r="C4" s="28"/>
      <c r="E4" s="28"/>
      <c r="F4" s="28"/>
      <c r="G4" s="28"/>
    </row>
    <row r="6" spans="1:9" x14ac:dyDescent="0.3">
      <c r="A6" s="4"/>
      <c r="B6" s="4"/>
      <c r="C6" s="11" t="s">
        <v>7</v>
      </c>
      <c r="D6" s="11"/>
      <c r="E6" s="11"/>
      <c r="F6" s="11" t="s">
        <v>8</v>
      </c>
      <c r="G6" s="11"/>
      <c r="H6" s="11"/>
    </row>
    <row r="7" spans="1:9" ht="56.25" x14ac:dyDescent="0.3">
      <c r="A7" s="5" t="s">
        <v>0</v>
      </c>
      <c r="B7" s="2" t="s">
        <v>10</v>
      </c>
      <c r="C7" s="3" t="s">
        <v>5</v>
      </c>
      <c r="D7" s="3" t="s">
        <v>4</v>
      </c>
      <c r="E7" s="2" t="s">
        <v>9</v>
      </c>
      <c r="F7" s="3" t="s">
        <v>5</v>
      </c>
      <c r="G7" s="3" t="s">
        <v>6</v>
      </c>
      <c r="H7" s="2" t="s">
        <v>9</v>
      </c>
    </row>
    <row r="8" spans="1:9" ht="75" x14ac:dyDescent="0.3">
      <c r="A8" s="6">
        <v>1</v>
      </c>
      <c r="B8" s="18" t="s">
        <v>11</v>
      </c>
      <c r="C8" s="19">
        <v>5</v>
      </c>
      <c r="D8" s="20">
        <v>71000</v>
      </c>
      <c r="E8" s="6">
        <f>C8*D8</f>
        <v>355000</v>
      </c>
      <c r="F8" s="6"/>
      <c r="G8" s="6"/>
      <c r="H8" s="6"/>
    </row>
    <row r="9" spans="1:9" ht="75" x14ac:dyDescent="0.3">
      <c r="A9" s="7">
        <v>2</v>
      </c>
      <c r="B9" s="18" t="s">
        <v>12</v>
      </c>
      <c r="C9" s="19">
        <v>5</v>
      </c>
      <c r="D9" s="20">
        <v>14000</v>
      </c>
      <c r="E9" s="6">
        <f t="shared" ref="E9:E17" si="0">C9*D9</f>
        <v>70000</v>
      </c>
      <c r="F9" s="7"/>
      <c r="G9" s="7"/>
      <c r="H9" s="7"/>
    </row>
    <row r="10" spans="1:9" ht="56.25" x14ac:dyDescent="0.3">
      <c r="A10" s="7">
        <v>3</v>
      </c>
      <c r="B10" s="21" t="s">
        <v>13</v>
      </c>
      <c r="C10" s="19">
        <v>30</v>
      </c>
      <c r="D10" s="19">
        <v>4199</v>
      </c>
      <c r="E10" s="6">
        <f t="shared" si="0"/>
        <v>125970</v>
      </c>
      <c r="F10" s="7"/>
      <c r="G10" s="7"/>
      <c r="H10" s="7"/>
    </row>
    <row r="11" spans="1:9" ht="56.25" x14ac:dyDescent="0.3">
      <c r="A11" s="7">
        <v>4</v>
      </c>
      <c r="B11" s="21" t="s">
        <v>14</v>
      </c>
      <c r="C11" s="19">
        <v>5</v>
      </c>
      <c r="D11" s="19">
        <f>1599+50</f>
        <v>1649</v>
      </c>
      <c r="E11" s="6">
        <f t="shared" si="0"/>
        <v>8245</v>
      </c>
      <c r="F11" s="7"/>
      <c r="G11" s="7"/>
      <c r="H11" s="7"/>
    </row>
    <row r="12" spans="1:9" ht="37.5" x14ac:dyDescent="0.3">
      <c r="A12" s="7">
        <v>5</v>
      </c>
      <c r="B12" s="21" t="s">
        <v>15</v>
      </c>
      <c r="C12" s="19">
        <v>5</v>
      </c>
      <c r="D12" s="20">
        <v>379</v>
      </c>
      <c r="E12" s="6">
        <f t="shared" si="0"/>
        <v>1895</v>
      </c>
      <c r="F12" s="7"/>
      <c r="G12" s="7"/>
      <c r="H12" s="7"/>
    </row>
    <row r="13" spans="1:9" ht="56.25" x14ac:dyDescent="0.3">
      <c r="A13" s="7">
        <v>6</v>
      </c>
      <c r="B13" s="22" t="s">
        <v>16</v>
      </c>
      <c r="C13" s="20">
        <v>5</v>
      </c>
      <c r="D13" s="20">
        <v>2000</v>
      </c>
      <c r="E13" s="6">
        <f t="shared" si="0"/>
        <v>10000</v>
      </c>
      <c r="F13" s="7"/>
      <c r="G13" s="7"/>
      <c r="H13" s="7"/>
    </row>
    <row r="14" spans="1:9" ht="37.5" x14ac:dyDescent="0.3">
      <c r="A14" s="7">
        <v>7</v>
      </c>
      <c r="B14" s="23" t="s">
        <v>17</v>
      </c>
      <c r="C14" s="19">
        <v>1</v>
      </c>
      <c r="D14" s="24">
        <v>19500</v>
      </c>
      <c r="E14" s="6">
        <f t="shared" si="0"/>
        <v>19500</v>
      </c>
      <c r="F14" s="7"/>
      <c r="G14" s="7"/>
      <c r="H14" s="7"/>
    </row>
    <row r="15" spans="1:9" ht="75" x14ac:dyDescent="0.3">
      <c r="A15" s="7">
        <v>8</v>
      </c>
      <c r="B15" s="23" t="s">
        <v>18</v>
      </c>
      <c r="C15" s="19">
        <v>1</v>
      </c>
      <c r="D15" s="24">
        <v>1500</v>
      </c>
      <c r="E15" s="6">
        <f t="shared" si="0"/>
        <v>1500</v>
      </c>
      <c r="F15" s="7"/>
      <c r="G15" s="7"/>
      <c r="H15" s="7"/>
    </row>
    <row r="16" spans="1:9" ht="37.5" x14ac:dyDescent="0.3">
      <c r="A16" s="7">
        <v>9</v>
      </c>
      <c r="B16" s="23" t="s">
        <v>19</v>
      </c>
      <c r="C16" s="19">
        <v>1</v>
      </c>
      <c r="D16" s="24">
        <v>1450</v>
      </c>
      <c r="E16" s="6">
        <f t="shared" si="0"/>
        <v>1450</v>
      </c>
      <c r="F16" s="7"/>
      <c r="G16" s="7"/>
      <c r="H16" s="7"/>
    </row>
    <row r="17" spans="1:8" ht="37.5" x14ac:dyDescent="0.3">
      <c r="A17" s="7">
        <v>10</v>
      </c>
      <c r="B17" s="25" t="s">
        <v>20</v>
      </c>
      <c r="C17" s="19">
        <v>1</v>
      </c>
      <c r="D17" s="24">
        <v>650</v>
      </c>
      <c r="E17" s="6">
        <f t="shared" si="0"/>
        <v>650</v>
      </c>
      <c r="F17" s="7"/>
      <c r="G17" s="7"/>
      <c r="H17" s="7"/>
    </row>
    <row r="18" spans="1:8" x14ac:dyDescent="0.3">
      <c r="A18" s="8"/>
      <c r="B18" s="12" t="s">
        <v>1</v>
      </c>
      <c r="C18" s="13"/>
      <c r="D18" s="14"/>
      <c r="E18" s="7">
        <f>SUM(E8:E17)</f>
        <v>594210</v>
      </c>
      <c r="F18" s="7"/>
      <c r="G18" s="7"/>
      <c r="H18" s="7"/>
    </row>
    <row r="19" spans="1:8" ht="39" customHeight="1" x14ac:dyDescent="0.3">
      <c r="A19" s="9"/>
      <c r="B19" s="15" t="s">
        <v>2</v>
      </c>
      <c r="C19" s="16"/>
      <c r="D19" s="17"/>
      <c r="E19" s="10">
        <v>0.2</v>
      </c>
      <c r="F19" s="7"/>
      <c r="G19" s="7"/>
      <c r="H19" s="7"/>
    </row>
    <row r="20" spans="1:8" x14ac:dyDescent="0.3">
      <c r="A20" s="8"/>
      <c r="B20" s="12" t="s">
        <v>3</v>
      </c>
      <c r="C20" s="13"/>
      <c r="D20" s="14"/>
      <c r="E20" s="7">
        <f>E18*1.2</f>
        <v>713052</v>
      </c>
      <c r="F20" s="7"/>
      <c r="G20" s="7"/>
      <c r="H20" s="7"/>
    </row>
    <row r="22" spans="1:8" x14ac:dyDescent="0.3">
      <c r="B22" s="1" t="s">
        <v>24</v>
      </c>
    </row>
    <row r="23" spans="1:8" x14ac:dyDescent="0.3">
      <c r="B23" s="1" t="s">
        <v>25</v>
      </c>
    </row>
    <row r="24" spans="1:8" x14ac:dyDescent="0.3">
      <c r="B24" s="1" t="s">
        <v>26</v>
      </c>
    </row>
    <row r="25" spans="1:8" x14ac:dyDescent="0.3">
      <c r="B25" s="1" t="s">
        <v>27</v>
      </c>
    </row>
    <row r="26" spans="1:8" x14ac:dyDescent="0.3">
      <c r="B26" s="1" t="s">
        <v>28</v>
      </c>
    </row>
    <row r="27" spans="1:8" x14ac:dyDescent="0.3">
      <c r="B27" s="1" t="s">
        <v>29</v>
      </c>
    </row>
    <row r="28" spans="1:8" x14ac:dyDescent="0.3">
      <c r="B28" s="1" t="s">
        <v>30</v>
      </c>
    </row>
    <row r="29" spans="1:8" x14ac:dyDescent="0.3">
      <c r="B29" s="1" t="s">
        <v>31</v>
      </c>
    </row>
    <row r="30" spans="1:8" x14ac:dyDescent="0.3">
      <c r="B30" s="1" t="s">
        <v>32</v>
      </c>
    </row>
    <row r="31" spans="1:8" x14ac:dyDescent="0.3">
      <c r="B31" s="1" t="s">
        <v>33</v>
      </c>
    </row>
    <row r="32" spans="1:8" x14ac:dyDescent="0.3">
      <c r="B32" s="1" t="s">
        <v>34</v>
      </c>
    </row>
  </sheetData>
  <mergeCells count="5">
    <mergeCell ref="C6:E6"/>
    <mergeCell ref="F6:H6"/>
    <mergeCell ref="B20:D20"/>
    <mergeCell ref="B19:D19"/>
    <mergeCell ref="B18:D18"/>
  </mergeCells>
  <hyperlinks>
    <hyperlink ref="B16" r:id="rId1"/>
    <hyperlink ref="B17" r:id="rId2" display="Петличный микрофон BOYA BY-M1"/>
    <hyperlink ref="B14" r:id="rId3"/>
    <hyperlink ref="B15" r:id="rId4" display="Карта памяти Transcend 300S SDXC 128GB Class 10 UHS-I U3 V30"/>
  </hyperlinks>
  <pageMargins left="0.25" right="0.25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33</cp:lastModifiedBy>
  <cp:lastPrinted>2016-09-24T18:37:54Z</cp:lastPrinted>
  <dcterms:created xsi:type="dcterms:W3CDTF">2016-09-21T11:18:44Z</dcterms:created>
  <dcterms:modified xsi:type="dcterms:W3CDTF">2019-06-25T06:40:16Z</dcterms:modified>
</cp:coreProperties>
</file>