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Аркуш1" sheetId="1" r:id="rId1"/>
  </sheets>
  <calcPr calcId="162913"/>
</workbook>
</file>

<file path=xl/calcChain.xml><?xml version="1.0" encoding="utf-8"?>
<calcChain xmlns="http://schemas.openxmlformats.org/spreadsheetml/2006/main">
  <c r="D14" i="1" l="1"/>
  <c r="E15" i="1" l="1"/>
  <c r="E5" i="1"/>
  <c r="E3" i="1"/>
  <c r="E6" i="1" l="1"/>
  <c r="E11" i="1" l="1"/>
  <c r="E17" i="1" l="1"/>
  <c r="E4" i="1" l="1"/>
  <c r="E7" i="1"/>
  <c r="E8" i="1"/>
  <c r="E9" i="1"/>
  <c r="E10" i="1"/>
  <c r="E12" i="1"/>
  <c r="E13" i="1"/>
  <c r="E16" i="1"/>
  <c r="E18" i="1"/>
  <c r="E20" i="1" l="1"/>
</calcChain>
</file>

<file path=xl/sharedStrings.xml><?xml version="1.0" encoding="utf-8"?>
<sst xmlns="http://schemas.openxmlformats.org/spreadsheetml/2006/main" count="24" uniqueCount="24">
  <si>
    <t>БЮДЖЕТ ПРОЕКТУ</t>
  </si>
  <si>
    <t>№ п/п</t>
  </si>
  <si>
    <t>Найменування товарів (робіт, послуг)</t>
  </si>
  <si>
    <t>Кількість од.</t>
  </si>
  <si>
    <t>Ціна за одиницю, грн.</t>
  </si>
  <si>
    <t>Вартість, грн.</t>
  </si>
  <si>
    <t>Усього:</t>
  </si>
  <si>
    <t>Непередбачені витрати:</t>
  </si>
  <si>
    <r>
      <rPr>
        <b/>
        <sz val="12"/>
        <color theme="1"/>
        <rFont val="Times New Roman"/>
        <family val="1"/>
        <charset val="204"/>
      </rPr>
      <t xml:space="preserve">Стілець (штучна шкіра), шт.  </t>
    </r>
    <r>
      <rPr>
        <sz val="12"/>
        <color theme="1"/>
        <rFont val="Times New Roman"/>
        <family val="1"/>
        <charset val="204"/>
      </rPr>
      <t xml:space="preserve">                              Ширина крісла: 46 см
Глибина крісла: 43 см
Висота крісла: 90 см
База крісла метал; колір - хром
Оббивка крісла: штучна шкіра V.</t>
    </r>
  </si>
  <si>
    <r>
      <rPr>
        <b/>
        <sz val="12"/>
        <color theme="1"/>
        <rFont val="Times New Roman"/>
        <family val="1"/>
        <charset val="204"/>
      </rPr>
      <t xml:space="preserve">Радіосистема, комплект </t>
    </r>
    <r>
      <rPr>
        <sz val="12"/>
        <color theme="1"/>
        <rFont val="Times New Roman"/>
        <family val="1"/>
        <charset val="204"/>
      </rPr>
      <t xml:space="preserve">                                                  Частотний діапазон: 863 - 865 МГц
Дальність дії: 30 м
Сигнал / шум:&gt; 105 дБ
Капсуль: динамічний
Живлення: 13 - 15 В, 200 мА постійного струму</t>
    </r>
  </si>
  <si>
    <r>
      <rPr>
        <b/>
        <sz val="12"/>
        <color theme="1"/>
        <rFont val="Times New Roman"/>
        <family val="1"/>
        <charset val="204"/>
      </rPr>
      <t xml:space="preserve">Ноутбук, шт.    </t>
    </r>
    <r>
      <rPr>
        <sz val="12"/>
        <color theme="1"/>
        <rFont val="Times New Roman"/>
        <family val="1"/>
        <charset val="204"/>
      </rPr>
      <t xml:space="preserve">                                                     15,6”,Intel Core i5 7200U,RAM 8gb, NVIDIA GeForce MX110 2gb,HDD 1Tb</t>
    </r>
  </si>
  <si>
    <r>
      <rPr>
        <b/>
        <sz val="12"/>
        <color theme="1"/>
        <rFont val="Times New Roman"/>
        <family val="1"/>
        <charset val="204"/>
      </rPr>
      <t xml:space="preserve">HDMI-кабель 20 метрів, шт.     </t>
    </r>
    <r>
      <rPr>
        <sz val="12"/>
        <color theme="1"/>
        <rFont val="Times New Roman"/>
        <family val="1"/>
        <charset val="204"/>
      </rPr>
      <t xml:space="preserve">                           Довжина: 20м
Вхід: HDMI
Вихід: HDMI (Type A)</t>
    </r>
  </si>
  <si>
    <r>
      <rPr>
        <b/>
        <sz val="12"/>
        <color theme="1"/>
        <rFont val="Times New Roman"/>
        <family val="1"/>
        <charset val="204"/>
      </rPr>
      <t xml:space="preserve">Стіл-президіум, шт.  </t>
    </r>
    <r>
      <rPr>
        <sz val="12"/>
        <color theme="1"/>
        <rFont val="Times New Roman"/>
        <family val="1"/>
        <charset val="204"/>
      </rPr>
      <t xml:space="preserve">                                             Товщина ДСП стільниці столу - 54 мм.
Підстава столу - ДСП товщиною 18 мм і опори d = 80 мм.
Габарити: 3600*1340*760</t>
    </r>
  </si>
  <si>
    <r>
      <rPr>
        <b/>
        <sz val="12"/>
        <color theme="1"/>
        <rFont val="Times New Roman"/>
        <family val="1"/>
        <charset val="204"/>
      </rPr>
      <t>Трибуна мобільна, шт.</t>
    </r>
    <r>
      <rPr>
        <sz val="12"/>
        <color theme="1"/>
        <rFont val="Times New Roman"/>
        <family val="1"/>
        <charset val="204"/>
      </rPr>
      <t xml:space="preserve">                                           Стільниця кафедри має кут нахилу панелі 20 градусів, для розміщення друкованих матеріалів або цифрової техніки. 
Матеріал:  Стійка - Нержавіюча сталь, колір дзеркальний. Панель - прозоре скло з Єврокромкою.  Розміри: Висота 1150 мм Панель: скло 550 Х 450 мм товщиною 6 мм. </t>
    </r>
  </si>
  <si>
    <r>
      <rPr>
        <b/>
        <sz val="12"/>
        <color theme="1"/>
        <rFont val="Times New Roman"/>
        <family val="1"/>
        <charset val="204"/>
      </rPr>
      <t xml:space="preserve">Полиця, шт.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Ширина полиці: 28,2 см
Глибина полиці: 25 см
Висота полки: 28,2 см
Матеріал полки: ДСП
Колір полки: дуб молочний</t>
    </r>
  </si>
  <si>
    <r>
      <rPr>
        <b/>
        <sz val="12"/>
        <color theme="1"/>
        <rFont val="Times New Roman"/>
        <family val="1"/>
        <charset val="204"/>
      </rPr>
      <t xml:space="preserve">Клавіатура+мишка бездротові, комплект        </t>
    </r>
    <r>
      <rPr>
        <sz val="12"/>
        <color theme="1"/>
        <rFont val="Times New Roman"/>
        <family val="1"/>
        <charset val="204"/>
      </rPr>
      <t xml:space="preserve">      Тип: бездротовий
Конструкція: мембранна
Розкладка клавіатури: англійська, українська, російська
Кількість клавіш: 104
Тип сенсора миші: оптичний
Дозвіл (максимум) 2000 dpi
кількість кнопок: 3</t>
    </r>
  </si>
  <si>
    <r>
      <rPr>
        <b/>
        <sz val="12"/>
        <color theme="1"/>
        <rFont val="Times New Roman"/>
        <family val="1"/>
        <charset val="204"/>
      </rPr>
      <t xml:space="preserve">Телевізор , шт.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Тип телевізора: з Wi-Fi, OLED - телевізор, 4K-телевізори, Smart TV
Діагональ екрану: 86 "
Тип матриці: IPS
Дозвіл екрану: 3840 x 2160
Частота розгортки панелі: 100 Гц
VESA (600x400мм)</t>
    </r>
  </si>
  <si>
    <r>
      <rPr>
        <b/>
        <sz val="12"/>
        <color theme="1"/>
        <rFont val="Times New Roman"/>
        <family val="1"/>
        <charset val="204"/>
      </rPr>
      <t xml:space="preserve">Кріплення для телевізора, шт.   </t>
    </r>
    <r>
      <rPr>
        <sz val="12"/>
        <color theme="1"/>
        <rFont val="Times New Roman"/>
        <family val="1"/>
        <charset val="204"/>
      </rPr>
      <t xml:space="preserve">                                Тип: поворотно-похилий
Кількість ступенів свободи: 4
Мінімальна підтримувана діагональ: 55 "
Максимальна підтримувана діагональ: 100 "</t>
    </r>
  </si>
  <si>
    <r>
      <rPr>
        <b/>
        <sz val="12"/>
        <color theme="1"/>
        <rFont val="Times New Roman"/>
        <family val="1"/>
        <charset val="204"/>
      </rPr>
      <t xml:space="preserve">Кулер (холодна+гаряча вода), шт. </t>
    </r>
    <r>
      <rPr>
        <sz val="12"/>
        <color theme="1"/>
        <rFont val="Times New Roman"/>
        <family val="1"/>
        <charset val="204"/>
      </rPr>
      <t xml:space="preserve">                            Тип температур води: гаряча / холодна
колір білий
Матеріал корпусу: пластик, боковини металеві
Захист від дітей: Немає
Наявність охолодження: є
Тип охолодження: компресорний
Продуктивність нагрівання: 5 л / ч (90-95 ° C)
Продуктивність охолодження: 2.0 л / год (2-10 ° C)
Обсяг бака гарячої води: 0.6 л. не розбірні
Обсяг бака холодної води 2.0 л.
Потужність нагріву: 420 Вт
Потужність охолодження: 90 Вт
Час до нагрівання води від включення: 10-13 хв.
Час до охолодження води від включення: 30-40 хв
Регулювання температур: Немає
Тип розміщення: підлоговий
Розміщення бутлі: верхня (зверху на кулері)
Наявність дисплея: Немає
Наявність шафки: Немає
Матеріал бака гарячої води: нержавіюча сталь
Матеріал бака холодної води: нержавіюча сталь
Вага (нетто): 11.20 кг
Вага (брутто): 13.10 кг
Розмір ш * в * г (мм): 290 * 845 * 295
Спосіб наповнення: бутильована вода
Сумісність з бутлями: Полікарбонат 8л-19л, Поліетилен 11л-19л, Скло 5л-19.5л
Розмір коробки ш * в * г (мм): 330 * 885 * 335</t>
    </r>
  </si>
  <si>
    <r>
      <rPr>
        <b/>
        <sz val="12"/>
        <color theme="1"/>
        <rFont val="Times New Roman"/>
        <family val="1"/>
        <charset val="204"/>
      </rPr>
      <t>Тросова система кріплення плакатів, картин, світлин</t>
    </r>
    <r>
      <rPr>
        <sz val="12"/>
        <color theme="1"/>
        <rFont val="Times New Roman"/>
        <family val="1"/>
        <charset val="204"/>
      </rPr>
      <t>, комплект                                                Габарити 6м*10м</t>
    </r>
  </si>
  <si>
    <r>
      <rPr>
        <b/>
        <sz val="12"/>
        <color theme="1"/>
        <rFont val="Times New Roman"/>
        <family val="1"/>
        <charset val="204"/>
      </rPr>
      <t xml:space="preserve">Ролети із тканини закритого типу, кв.м   </t>
    </r>
    <r>
      <rPr>
        <sz val="12"/>
        <color theme="1"/>
        <rFont val="Times New Roman"/>
        <family val="1"/>
        <charset val="204"/>
      </rPr>
      <t xml:space="preserve">           Розмір: 1200*2400 мм, 1200*1700. Матеріал: тканина. Тип кріплення: закритий</t>
    </r>
  </si>
  <si>
    <r>
      <rPr>
        <b/>
        <sz val="12"/>
        <color theme="1"/>
        <rFont val="Times New Roman"/>
        <family val="1"/>
        <charset val="204"/>
      </rPr>
      <t xml:space="preserve">Аудіосистема, шт.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Кількість каналів: 5.1
Мінімальна частота відтворення: 34 Гц
Максимальна частота відтворення: 20 кГц
Потужність колонки, Вт: 300
Потужність сабвуфера, Вт: 240
Живлення: мережа
Матеріал корпусу: MDF</t>
    </r>
  </si>
  <si>
    <r>
      <rPr>
        <b/>
        <sz val="12"/>
        <color theme="1"/>
        <rFont val="Times New Roman"/>
        <family val="1"/>
        <charset val="204"/>
      </rPr>
      <t xml:space="preserve">Цифровое фортепиано YAMAHA ARIUS YDP-143WH, шт.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Механіка: Молоточковая механіка Graded Hammer Standard (GHS)
Клавіатура: 88 клавіш. Матове покриття чорних клавіш
Чутливість клавіатури: Hard / Medium / Soft / Fixed
Поліфонія: 192 ноти
Тембри: 10
Контролери: 3 педалі Damper / Sostenuto / Soft
Секвенсор: 2-трековий
Ефекти: реверберація, Intelligent Acoustic Control (IAC), Damper Resonance, Stereophonic Optimizer
Поділ клавіатури: Dual / Layers / Duo
Пам'ять: 900кБ
Метроном: Так, 5 - 280 bpm
Акустика: 6 Вт x 2, 12 см x 6 см х 2
USB TO HOST: Так
Розміри: 1357 x 815 x 422 мм
Вага: 38 кг
Комплектація: Фірмова банкетка в комплекті
Живлення: Мережевий адаптер PA-150A (входить в комплект)
Колір: Білий матовий - (White)</t>
    </r>
  </si>
  <si>
    <t>Зведений кошторисний розрахунок вартості на поточний ремонт лекційної зали будівлі ЦМБ ДМКЗК ЦСПБ (додається)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</si>
</sst>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2" fontId="0" fillId="0" borderId="0" xfId="0" applyNumberFormat="1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3" workbookViewId="0">
      <selection activeCell="B13" sqref="B13"/>
    </sheetView>
  </sheetViews>
  <sheetFormatPr defaultRowHeight="15" x14ac:dyDescent="0.25"/>
  <cols>
    <col min="1" max="1" width="4.7109375" style="1" customWidth="1"/>
    <col min="2" max="2" width="54.85546875" customWidth="1"/>
    <col min="3" max="3" width="10.85546875" customWidth="1"/>
    <col min="4" max="4" width="10.7109375" customWidth="1"/>
    <col min="5" max="5" width="12.42578125" customWidth="1"/>
  </cols>
  <sheetData>
    <row r="1" spans="1:8" x14ac:dyDescent="0.25">
      <c r="A1" s="17" t="s">
        <v>0</v>
      </c>
      <c r="B1" s="17"/>
      <c r="C1" s="17"/>
      <c r="D1" s="17"/>
      <c r="E1" s="17"/>
    </row>
    <row r="2" spans="1:8" ht="47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8" s="6" customFormat="1" ht="47.25" x14ac:dyDescent="0.25">
      <c r="A3" s="8">
        <v>1</v>
      </c>
      <c r="B3" s="13" t="s">
        <v>23</v>
      </c>
      <c r="C3" s="9">
        <v>1</v>
      </c>
      <c r="D3" s="10">
        <v>92146</v>
      </c>
      <c r="E3" s="10">
        <f>C3*D3</f>
        <v>92146</v>
      </c>
    </row>
    <row r="4" spans="1:8" s="6" customFormat="1" ht="94.5" x14ac:dyDescent="0.25">
      <c r="A4" s="8">
        <v>2</v>
      </c>
      <c r="B4" s="7" t="s">
        <v>8</v>
      </c>
      <c r="C4" s="9">
        <v>126</v>
      </c>
      <c r="D4" s="10">
        <v>1617</v>
      </c>
      <c r="E4" s="10">
        <f t="shared" ref="E4:E18" si="0">D4*C4</f>
        <v>203742</v>
      </c>
    </row>
    <row r="5" spans="1:8" s="6" customFormat="1" ht="78.75" x14ac:dyDescent="0.25">
      <c r="A5" s="8">
        <v>3</v>
      </c>
      <c r="B5" s="7" t="s">
        <v>12</v>
      </c>
      <c r="C5" s="9">
        <v>1</v>
      </c>
      <c r="D5" s="10">
        <v>14929</v>
      </c>
      <c r="E5" s="10">
        <f t="shared" si="0"/>
        <v>14929</v>
      </c>
    </row>
    <row r="6" spans="1:8" s="6" customFormat="1" ht="126" x14ac:dyDescent="0.25">
      <c r="A6" s="8">
        <v>4</v>
      </c>
      <c r="B6" s="7" t="s">
        <v>13</v>
      </c>
      <c r="C6" s="9">
        <v>1</v>
      </c>
      <c r="D6" s="10">
        <v>6500</v>
      </c>
      <c r="E6" s="10">
        <f>D6*C6</f>
        <v>6500</v>
      </c>
    </row>
    <row r="7" spans="1:8" s="6" customFormat="1" ht="94.5" x14ac:dyDescent="0.25">
      <c r="A7" s="8">
        <v>5</v>
      </c>
      <c r="B7" s="7" t="s">
        <v>14</v>
      </c>
      <c r="C7" s="9">
        <v>12</v>
      </c>
      <c r="D7" s="10">
        <v>192</v>
      </c>
      <c r="E7" s="10">
        <f t="shared" si="0"/>
        <v>2304</v>
      </c>
    </row>
    <row r="8" spans="1:8" s="6" customFormat="1" ht="47.25" x14ac:dyDescent="0.25">
      <c r="A8" s="8">
        <v>6</v>
      </c>
      <c r="B8" s="7" t="s">
        <v>10</v>
      </c>
      <c r="C8" s="9">
        <v>1</v>
      </c>
      <c r="D8" s="10">
        <v>17805</v>
      </c>
      <c r="E8" s="10">
        <f t="shared" si="0"/>
        <v>17805</v>
      </c>
    </row>
    <row r="9" spans="1:8" s="6" customFormat="1" ht="128.25" customHeight="1" x14ac:dyDescent="0.25">
      <c r="A9" s="8">
        <v>7</v>
      </c>
      <c r="B9" s="7" t="s">
        <v>15</v>
      </c>
      <c r="C9" s="9">
        <v>1</v>
      </c>
      <c r="D9" s="10">
        <v>649</v>
      </c>
      <c r="E9" s="10">
        <f t="shared" si="0"/>
        <v>649</v>
      </c>
    </row>
    <row r="10" spans="1:8" s="6" customFormat="1" ht="63" x14ac:dyDescent="0.25">
      <c r="A10" s="8">
        <v>8</v>
      </c>
      <c r="B10" s="11" t="s">
        <v>11</v>
      </c>
      <c r="C10" s="9">
        <v>1</v>
      </c>
      <c r="D10" s="10">
        <v>698</v>
      </c>
      <c r="E10" s="10">
        <f t="shared" si="0"/>
        <v>698</v>
      </c>
    </row>
    <row r="11" spans="1:8" s="6" customFormat="1" ht="94.5" x14ac:dyDescent="0.25">
      <c r="A11" s="8">
        <v>9</v>
      </c>
      <c r="B11" s="11" t="s">
        <v>9</v>
      </c>
      <c r="C11" s="9">
        <v>1</v>
      </c>
      <c r="D11" s="10">
        <v>4842</v>
      </c>
      <c r="E11" s="10">
        <f t="shared" si="0"/>
        <v>4842</v>
      </c>
    </row>
    <row r="12" spans="1:8" s="6" customFormat="1" ht="126" x14ac:dyDescent="0.25">
      <c r="A12" s="8">
        <v>10</v>
      </c>
      <c r="B12" s="7" t="s">
        <v>21</v>
      </c>
      <c r="C12" s="9">
        <v>1</v>
      </c>
      <c r="D12" s="10">
        <v>16999</v>
      </c>
      <c r="E12" s="10">
        <f t="shared" si="0"/>
        <v>16999</v>
      </c>
    </row>
    <row r="13" spans="1:8" s="6" customFormat="1" ht="378" x14ac:dyDescent="0.25">
      <c r="A13" s="8">
        <v>11</v>
      </c>
      <c r="B13" s="7" t="s">
        <v>22</v>
      </c>
      <c r="C13" s="9">
        <v>1</v>
      </c>
      <c r="D13" s="10">
        <v>29274</v>
      </c>
      <c r="E13" s="10">
        <f t="shared" si="0"/>
        <v>29274</v>
      </c>
    </row>
    <row r="14" spans="1:8" s="6" customFormat="1" ht="47.25" x14ac:dyDescent="0.25">
      <c r="A14" s="8">
        <v>12</v>
      </c>
      <c r="B14" s="7" t="s">
        <v>20</v>
      </c>
      <c r="C14" s="9">
        <v>14</v>
      </c>
      <c r="D14" s="10">
        <f>E14/C14</f>
        <v>1801.9285714285713</v>
      </c>
      <c r="E14" s="10">
        <v>25227</v>
      </c>
      <c r="H14" s="14"/>
    </row>
    <row r="15" spans="1:8" s="6" customFormat="1" ht="47.25" x14ac:dyDescent="0.25">
      <c r="A15" s="8">
        <v>13</v>
      </c>
      <c r="B15" s="7" t="s">
        <v>19</v>
      </c>
      <c r="C15" s="9">
        <v>150</v>
      </c>
      <c r="D15" s="10">
        <v>469.9</v>
      </c>
      <c r="E15" s="10">
        <f t="shared" si="0"/>
        <v>70485</v>
      </c>
    </row>
    <row r="16" spans="1:8" s="6" customFormat="1" ht="126" x14ac:dyDescent="0.25">
      <c r="A16" s="8">
        <v>14</v>
      </c>
      <c r="B16" s="7" t="s">
        <v>16</v>
      </c>
      <c r="C16" s="9">
        <v>1</v>
      </c>
      <c r="D16" s="10">
        <v>209999</v>
      </c>
      <c r="E16" s="10">
        <f t="shared" si="0"/>
        <v>209999</v>
      </c>
    </row>
    <row r="17" spans="1:5" s="6" customFormat="1" ht="78.75" x14ac:dyDescent="0.25">
      <c r="A17" s="8">
        <v>15</v>
      </c>
      <c r="B17" s="7" t="s">
        <v>17</v>
      </c>
      <c r="C17" s="9">
        <v>1</v>
      </c>
      <c r="D17" s="10">
        <v>10999</v>
      </c>
      <c r="E17" s="10">
        <f t="shared" si="0"/>
        <v>10999</v>
      </c>
    </row>
    <row r="18" spans="1:5" s="6" customFormat="1" ht="409.5" x14ac:dyDescent="0.25">
      <c r="A18" s="8">
        <v>16</v>
      </c>
      <c r="B18" s="7" t="s">
        <v>18</v>
      </c>
      <c r="C18" s="9">
        <v>1</v>
      </c>
      <c r="D18" s="10">
        <v>1566</v>
      </c>
      <c r="E18" s="10">
        <f t="shared" si="0"/>
        <v>1566</v>
      </c>
    </row>
    <row r="19" spans="1:5" ht="15.75" x14ac:dyDescent="0.25">
      <c r="A19" s="18" t="s">
        <v>7</v>
      </c>
      <c r="B19" s="19"/>
      <c r="C19" s="3"/>
      <c r="D19" s="4"/>
      <c r="E19" s="12">
        <v>141634</v>
      </c>
    </row>
    <row r="20" spans="1:5" ht="15.75" x14ac:dyDescent="0.25">
      <c r="A20" s="15" t="s">
        <v>6</v>
      </c>
      <c r="B20" s="16"/>
      <c r="C20" s="3"/>
      <c r="D20" s="4"/>
      <c r="E20" s="5">
        <f>SUM(E3:E19)</f>
        <v>849798</v>
      </c>
    </row>
  </sheetData>
  <mergeCells count="3">
    <mergeCell ref="A20:B20"/>
    <mergeCell ref="A1:E1"/>
    <mergeCell ref="A19:B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2018-08-28T15:13:02Z</dcterms:modified>
</cp:coreProperties>
</file>