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15" i="1" l="1"/>
  <c r="E17" i="1" s="1"/>
  <c r="C7" i="1"/>
  <c r="E7" i="1" s="1"/>
  <c r="E6" i="1"/>
  <c r="E5" i="1"/>
  <c r="E4" i="1"/>
  <c r="E3" i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<sst xmlns="http://schemas.openxmlformats.org/spreadsheetml/2006/main" count="21" uniqueCount="19">
  <si>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</si>
  <si>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</si>
  <si>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</si>
  <si>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</si>
  <si>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</si>
  <si>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</si>
  <si>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</si>
  <si>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</si>
  <si>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</si>
  <si>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</si>
  <si>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</si>
  <si>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</si>
  <si>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Транспортні витрати</t>
  </si>
  <si>
    <t>Скорлупа ППУ Ø133/40 (з фольгопергаміном)</t>
  </si>
  <si>
    <t>Скорлупа ППУ Ø108/40 (з фольгопергаміном)</t>
  </si>
  <si>
    <t>Скорлупа ППУ Ø76/40 (з фольгопергаміном)</t>
  </si>
  <si>
    <t>Скорлупа ППУ Ø89/40 (з фольгопергаміном)</t>
  </si>
  <si>
    <t>Бандаж металевий для кріплення теплоізоляції</t>
  </si>
  <si>
    <t>Монтаж утеплювача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</si>
</sst>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10" sqref="F10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3" t="s">
        <v>7</v>
      </c>
      <c r="D1" s="13"/>
      <c r="E1" s="13"/>
      <c r="F1" s="13" t="s">
        <v>8</v>
      </c>
      <c r="G1" s="13"/>
      <c r="H1" s="13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 x14ac:dyDescent="0.3">
      <c r="A3" s="6">
        <v>1</v>
      </c>
      <c r="B3" s="10" t="s">
        <v>13</v>
      </c>
      <c r="C3" s="7">
        <v>126</v>
      </c>
      <c r="D3" s="7">
        <v>254.7</v>
      </c>
      <c r="E3" s="7">
        <f>C3*D3</f>
        <v>32092.199999999997</v>
      </c>
      <c r="F3" s="7"/>
      <c r="G3" s="6"/>
      <c r="H3" s="6"/>
    </row>
    <row r="4" spans="1:8" ht="37.5" x14ac:dyDescent="0.3">
      <c r="A4" s="7">
        <v>2</v>
      </c>
      <c r="B4" s="10" t="s">
        <v>14</v>
      </c>
      <c r="C4" s="7">
        <v>84</v>
      </c>
      <c r="D4" s="7">
        <v>223.56</v>
      </c>
      <c r="E4" s="7">
        <f t="shared" ref="E4:E6" si="0">C4*D4</f>
        <v>18779.04</v>
      </c>
      <c r="F4" s="7"/>
      <c r="G4" s="7"/>
      <c r="H4" s="7"/>
    </row>
    <row r="5" spans="1:8" ht="37.5" x14ac:dyDescent="0.3">
      <c r="A5" s="7">
        <v>3</v>
      </c>
      <c r="B5" s="10" t="s">
        <v>15</v>
      </c>
      <c r="C5" s="7">
        <v>210</v>
      </c>
      <c r="D5" s="7">
        <v>180.3</v>
      </c>
      <c r="E5" s="7">
        <f t="shared" si="0"/>
        <v>37863</v>
      </c>
      <c r="F5" s="7"/>
      <c r="G5" s="7"/>
      <c r="H5" s="7"/>
    </row>
    <row r="6" spans="1:8" ht="37.5" x14ac:dyDescent="0.3">
      <c r="A6" s="7">
        <v>4</v>
      </c>
      <c r="B6" s="10" t="s">
        <v>16</v>
      </c>
      <c r="C6" s="7">
        <v>84</v>
      </c>
      <c r="D6" s="7">
        <v>196.5</v>
      </c>
      <c r="E6" s="7">
        <f t="shared" si="0"/>
        <v>16506</v>
      </c>
      <c r="F6" s="7"/>
      <c r="G6" s="7"/>
      <c r="H6" s="7"/>
    </row>
    <row r="7" spans="1:8" ht="37.5" x14ac:dyDescent="0.3">
      <c r="A7" s="7">
        <v>5</v>
      </c>
      <c r="B7" s="10" t="s">
        <v>17</v>
      </c>
      <c r="C7" s="7">
        <f>SUM(C3:C6)*2</f>
        <v>1008</v>
      </c>
      <c r="D7" s="7">
        <v>8.64</v>
      </c>
      <c r="E7" s="7">
        <f>D7*C7</f>
        <v>8709.1200000000008</v>
      </c>
      <c r="F7" s="7"/>
      <c r="G7" s="7"/>
      <c r="H7" s="7"/>
    </row>
    <row r="8" spans="1:8" x14ac:dyDescent="0.3">
      <c r="A8" s="7">
        <v>6</v>
      </c>
      <c r="B8" s="10" t="s">
        <v>12</v>
      </c>
      <c r="C8" s="7"/>
      <c r="D8" s="7"/>
      <c r="E8" s="7">
        <v>3000</v>
      </c>
      <c r="F8" s="7"/>
      <c r="G8" s="7"/>
      <c r="H8" s="7"/>
    </row>
    <row r="9" spans="1:8" x14ac:dyDescent="0.3">
      <c r="A9" s="7">
        <v>7</v>
      </c>
      <c r="B9" s="10" t="s">
        <v>18</v>
      </c>
      <c r="C9" s="7">
        <f>C3+C4+C5+C6</f>
        <v>504</v>
      </c>
      <c r="D9" s="7"/>
      <c r="E9" s="7">
        <v>43000.639999999999</v>
      </c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8"/>
      <c r="B15" s="14" t="s">
        <v>1</v>
      </c>
      <c r="C15" s="15"/>
      <c r="D15" s="16"/>
      <c r="E15" s="7">
        <f>SUM(E3:E14)</f>
        <v>159950</v>
      </c>
      <c r="F15" s="7"/>
      <c r="G15" s="7"/>
      <c r="H15" s="7"/>
    </row>
    <row r="16" spans="1:8" ht="39" customHeight="1" x14ac:dyDescent="0.3">
      <c r="A16" s="9"/>
      <c r="B16" s="17" t="s">
        <v>2</v>
      </c>
      <c r="C16" s="18"/>
      <c r="D16" s="19"/>
      <c r="E16" s="11">
        <v>40000</v>
      </c>
      <c r="F16" s="7"/>
      <c r="G16" s="7"/>
      <c r="H16" s="7"/>
    </row>
    <row r="17" spans="1:8" x14ac:dyDescent="0.3">
      <c r="A17" s="8"/>
      <c r="B17" s="14" t="s">
        <v>3</v>
      </c>
      <c r="C17" s="15"/>
      <c r="D17" s="16"/>
      <c r="E17" s="11">
        <f>E15+E16</f>
        <v>199950</v>
      </c>
      <c r="F17" s="7"/>
      <c r="G17" s="7"/>
      <c r="H17" s="7"/>
    </row>
    <row r="20" spans="1:8" ht="18.75" customHeight="1" x14ac:dyDescent="0.3">
      <c r="B20" s="12" t="s">
        <v>11</v>
      </c>
      <c r="C20" s="12"/>
      <c r="D20" s="12"/>
      <c r="E20" s="12"/>
      <c r="F20" s="12"/>
      <c r="G20" s="12"/>
      <c r="H20" s="12"/>
    </row>
    <row r="21" spans="1:8" x14ac:dyDescent="0.3">
      <c r="B21" s="12"/>
      <c r="C21" s="12"/>
      <c r="D21" s="12"/>
      <c r="E21" s="12"/>
      <c r="F21" s="12"/>
      <c r="G21" s="12"/>
      <c r="H21" s="12"/>
    </row>
    <row r="22" spans="1:8" x14ac:dyDescent="0.3">
      <c r="B22" s="12"/>
      <c r="C22" s="12"/>
      <c r="D22" s="12"/>
      <c r="E22" s="12"/>
      <c r="F22" s="12"/>
      <c r="G22" s="12"/>
      <c r="H22" s="12"/>
    </row>
    <row r="23" spans="1:8" x14ac:dyDescent="0.3">
      <c r="B23" s="12"/>
      <c r="C23" s="12"/>
      <c r="D23" s="12"/>
      <c r="E23" s="12"/>
      <c r="F23" s="12"/>
      <c r="G23" s="12"/>
      <c r="H23" s="12"/>
    </row>
    <row r="24" spans="1:8" x14ac:dyDescent="0.3">
      <c r="B24" s="12"/>
      <c r="C24" s="12"/>
      <c r="D24" s="12"/>
      <c r="E24" s="12"/>
      <c r="F24" s="12"/>
      <c r="G24" s="12"/>
      <c r="H24" s="12"/>
    </row>
    <row r="25" spans="1:8" x14ac:dyDescent="0.3">
      <c r="B25" s="12"/>
      <c r="C25" s="12"/>
      <c r="D25" s="12"/>
      <c r="E25" s="12"/>
      <c r="F25" s="12"/>
      <c r="G25" s="12"/>
      <c r="H25" s="12"/>
    </row>
    <row r="26" spans="1:8" x14ac:dyDescent="0.3">
      <c r="B26" s="12"/>
      <c r="C26" s="12"/>
      <c r="D26" s="12"/>
      <c r="E26" s="12"/>
      <c r="F26" s="12"/>
      <c r="G26" s="12"/>
      <c r="H26" s="12"/>
    </row>
  </sheetData>
  <mergeCells count="6">
    <mergeCell ref="B20:H26"/>
    <mergeCell ref="C1:E1"/>
    <mergeCell ref="F1:H1"/>
    <mergeCell ref="B17:D17"/>
    <mergeCell ref="B16:D16"/>
    <mergeCell ref="B15:D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2018-08-08T08:41:44Z</dcterms:modified>
</cp:coreProperties>
</file>