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Google Диск\ОСББ\Документи ОСББ\Громадський проект\2019_54\Смета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7" i="1"/>
  <c r="F9" i="1" s="1"/>
  <c r="C10" i="1" l="1"/>
  <c r="C13" i="1" l="1"/>
  <c r="C12" i="1"/>
</calcChain>
</file>

<file path=xl/sharedStrings.xml><?xml version="1.0" encoding="utf-8"?>
<sst xmlns="http://schemas.openxmlformats.org/spreadsheetml/2006/main" count="19" uniqueCount="18">
  <si>
    <t>Бюджет проекту</t>
  </si>
  <si>
    <t>«Ремонт системи опалення»</t>
  </si>
  <si>
    <t>на 2019 рік</t>
  </si>
  <si>
    <t>№ з/п</t>
  </si>
  <si>
    <t>Назва робіт (товарів, послуг)</t>
  </si>
  <si>
    <t>Одиниця  виміру</t>
  </si>
  <si>
    <t>Орієнтовна вартість одиниці виміру, грн.</t>
  </si>
  <si>
    <t>Загальний обсяг робіт (кількість одиниць)</t>
  </si>
  <si>
    <t>Загальна вартість, грн.</t>
  </si>
  <si>
    <t>Будівельні роботи</t>
  </si>
  <si>
    <t>100 м</t>
  </si>
  <si>
    <t>Будівельні матеріали, вироби, конструкції, енергоносії</t>
  </si>
  <si>
    <t>Всього:</t>
  </si>
  <si>
    <t>Непередбаченi витрати</t>
  </si>
  <si>
    <t>%</t>
  </si>
  <si>
    <t>За рахунок коштів бюджету участі - 70 %</t>
  </si>
  <si>
    <t>За рахунок власників ОСББ - 30%</t>
  </si>
  <si>
    <t>Розбирання трубопроводiв опалення зi сталевих труб, прокладання трубопроводiв водопостачання з труб полiетиленових [поліпропіленових] напiрних, установлення засувок на трубопроводах, ізоляція трубопроводів, інші будівельні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</si>
</sst>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4"/>
      <color rgb="FF000000"/>
      <name val="Times New Roman"/>
    </font>
    <font>
      <b/>
      <sz val="14"/>
      <color rgb="FF000000"/>
      <name val="Times New Roman"/>
    </font>
    <font>
      <sz val="14"/>
      <name val="Times New Roman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4" fontId="0" fillId="0" borderId="7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" fontId="0" fillId="0" borderId="0" xfId="0" applyNumberFormat="1" applyFont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4" fontId="0" fillId="0" borderId="0" xfId="0" applyNumberFormat="1" applyFont="1" applyBorder="1" applyAlignment="1">
      <alignment vertical="top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/>
    <xf numFmtId="164" fontId="0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4" fontId="1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4" fontId="1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F9" sqref="F9"/>
    </sheetView>
  </sheetViews>
  <sheetFormatPr defaultColWidth="10.109375" defaultRowHeight="18.75" x14ac:dyDescent="0.3"/>
  <cols>
    <col min="1" max="1" width="3" customWidth="1"/>
    <col min="2" max="2" width="76.88671875" customWidth="1"/>
    <col min="3" max="3" width="12" customWidth="1"/>
    <col min="4" max="4" width="12.109375" customWidth="1"/>
    <col min="5" max="5" width="14.77734375" customWidth="1"/>
    <col min="6" max="6" width="10.88671875" customWidth="1"/>
    <col min="7" max="7" width="6.109375" customWidth="1"/>
    <col min="8" max="8" width="35.109375" customWidth="1"/>
    <col min="9" max="9" width="6.109375" customWidth="1"/>
    <col min="10" max="10" width="7.44140625" customWidth="1"/>
    <col min="11" max="11" width="8.77734375" customWidth="1"/>
    <col min="12" max="12" width="9.6640625" customWidth="1"/>
    <col min="13" max="13" width="8.44140625" customWidth="1"/>
    <col min="14" max="26" width="6.109375" customWidth="1"/>
  </cols>
  <sheetData>
    <row r="1" spans="1:26" x14ac:dyDescent="0.3">
      <c r="A1" s="24" t="s">
        <v>0</v>
      </c>
      <c r="B1" s="25"/>
      <c r="C1" s="25"/>
      <c r="D1" s="25"/>
      <c r="E1" s="25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24" t="s">
        <v>1</v>
      </c>
      <c r="B2" s="25"/>
      <c r="C2" s="25"/>
      <c r="D2" s="25"/>
      <c r="E2" s="25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24" t="s">
        <v>2</v>
      </c>
      <c r="B3" s="25"/>
      <c r="C3" s="25"/>
      <c r="D3" s="25"/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2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3.75" x14ac:dyDescent="0.3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26" t="s">
        <v>9</v>
      </c>
      <c r="B6" s="27"/>
      <c r="C6" s="27"/>
      <c r="D6" s="27"/>
      <c r="E6" s="27"/>
      <c r="F6" s="2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.75" customHeight="1" x14ac:dyDescent="0.3">
      <c r="A7" s="6">
        <v>1</v>
      </c>
      <c r="B7" s="7" t="s">
        <v>17</v>
      </c>
      <c r="C7" s="6" t="s">
        <v>10</v>
      </c>
      <c r="D7" s="8">
        <v>12000</v>
      </c>
      <c r="E7" s="7">
        <v>2.2999999999999998</v>
      </c>
      <c r="F7" s="8">
        <f t="shared" ref="F7:F8" si="0">D7*E7</f>
        <v>27599.999999999996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6">
        <v>2</v>
      </c>
      <c r="B8" s="7" t="s">
        <v>11</v>
      </c>
      <c r="C8" s="6" t="s">
        <v>10</v>
      </c>
      <c r="D8" s="8">
        <v>61500</v>
      </c>
      <c r="E8" s="7">
        <v>2.2999999999999998</v>
      </c>
      <c r="F8" s="8">
        <f t="shared" si="0"/>
        <v>141450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6">
        <v>3</v>
      </c>
      <c r="B9" s="7" t="s">
        <v>13</v>
      </c>
      <c r="C9" s="6" t="s">
        <v>14</v>
      </c>
      <c r="D9" s="8">
        <v>20</v>
      </c>
      <c r="E9" s="7"/>
      <c r="F9" s="8">
        <f>(F7+F8)*0.2</f>
        <v>33810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26" t="s">
        <v>12</v>
      </c>
      <c r="B10" s="28"/>
      <c r="C10" s="29">
        <f>SUM(F7:F9)</f>
        <v>202860</v>
      </c>
      <c r="D10" s="27"/>
      <c r="E10" s="27"/>
      <c r="F10" s="2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2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11"/>
      <c r="B12" s="23" t="s">
        <v>15</v>
      </c>
      <c r="C12" s="22">
        <f>C10*0.7</f>
        <v>142002</v>
      </c>
      <c r="D12" s="12"/>
      <c r="E12" s="12"/>
      <c r="F12" s="12"/>
      <c r="G12" s="12"/>
      <c r="H12" s="13"/>
      <c r="I12" s="12"/>
      <c r="J12" s="12"/>
      <c r="K12" s="12"/>
      <c r="L12" s="12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11"/>
      <c r="B13" s="23" t="s">
        <v>16</v>
      </c>
      <c r="C13" s="22">
        <f>C10*0.3</f>
        <v>60858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11"/>
      <c r="B14" s="12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18"/>
      <c r="B15" s="19"/>
      <c r="C15" s="19"/>
      <c r="D15" s="19"/>
      <c r="E15" s="19"/>
      <c r="F15" s="19"/>
      <c r="G15" s="12"/>
      <c r="H15" s="12"/>
      <c r="I15" s="12"/>
      <c r="J15" s="12"/>
      <c r="K15" s="12"/>
      <c r="L15" s="12"/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18"/>
      <c r="B16" s="19"/>
      <c r="C16" s="19"/>
      <c r="D16" s="19"/>
      <c r="E16" s="19"/>
      <c r="F16" s="19"/>
      <c r="G16" s="12"/>
      <c r="H16" s="12"/>
      <c r="I16" s="12"/>
      <c r="J16" s="12"/>
      <c r="K16" s="12"/>
      <c r="L16" s="12"/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18"/>
      <c r="B17" s="19"/>
      <c r="C17" s="19"/>
      <c r="D17" s="19"/>
      <c r="E17" s="19"/>
      <c r="F17" s="19"/>
      <c r="G17" s="12"/>
      <c r="H17" s="12"/>
      <c r="I17" s="12"/>
      <c r="J17" s="12"/>
      <c r="K17" s="12"/>
      <c r="L17" s="12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11"/>
      <c r="B18" s="12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14"/>
      <c r="B19" s="14"/>
      <c r="C19" s="14"/>
      <c r="D19" s="14"/>
      <c r="E19" s="14"/>
      <c r="F19" s="14"/>
      <c r="G19" s="12"/>
      <c r="H19" s="12"/>
      <c r="I19" s="12"/>
      <c r="J19" s="12"/>
      <c r="K19" s="12"/>
      <c r="L19" s="12"/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20"/>
      <c r="B20" s="21"/>
      <c r="C20" s="21"/>
      <c r="D20" s="21"/>
      <c r="E20" s="21"/>
      <c r="F20" s="21"/>
      <c r="G20" s="30"/>
      <c r="H20" s="31"/>
      <c r="I20" s="31"/>
      <c r="J20" s="31"/>
      <c r="K20" s="31"/>
      <c r="L20" s="31"/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15"/>
      <c r="B21" s="16"/>
      <c r="C21" s="15"/>
      <c r="D21" s="17"/>
      <c r="E21" s="16"/>
      <c r="F21" s="17"/>
      <c r="G21" s="15"/>
      <c r="H21" s="16"/>
      <c r="I21" s="15"/>
      <c r="J21" s="17"/>
      <c r="K21" s="16"/>
      <c r="L21" s="17"/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15"/>
      <c r="B22" s="16"/>
      <c r="C22" s="15"/>
      <c r="D22" s="17"/>
      <c r="E22" s="16"/>
      <c r="F22" s="17"/>
      <c r="G22" s="15"/>
      <c r="H22" s="16"/>
      <c r="I22" s="15"/>
      <c r="J22" s="17"/>
      <c r="K22" s="16"/>
      <c r="L22" s="17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5"/>
      <c r="B23" s="16"/>
      <c r="C23" s="15"/>
      <c r="D23" s="17"/>
      <c r="E23" s="16"/>
      <c r="F23" s="17"/>
      <c r="G23" s="15"/>
      <c r="H23" s="16"/>
      <c r="I23" s="15"/>
      <c r="J23" s="17"/>
      <c r="K23" s="16"/>
      <c r="L23" s="17"/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15"/>
      <c r="B24" s="16"/>
      <c r="C24" s="15"/>
      <c r="D24" s="17"/>
      <c r="E24" s="16"/>
      <c r="F24" s="17"/>
      <c r="G24" s="15"/>
      <c r="H24" s="16"/>
      <c r="I24" s="15"/>
      <c r="J24" s="17"/>
      <c r="K24" s="16"/>
      <c r="L24" s="17"/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30"/>
      <c r="B25" s="31"/>
      <c r="C25" s="32"/>
      <c r="D25" s="31"/>
      <c r="E25" s="31"/>
      <c r="F25" s="31"/>
      <c r="G25" s="30"/>
      <c r="H25" s="31"/>
      <c r="I25" s="32"/>
      <c r="J25" s="31"/>
      <c r="K25" s="31"/>
      <c r="L25" s="31"/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2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2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2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2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2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2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2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2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2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2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2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2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2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2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2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2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2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2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2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2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2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2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2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2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2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2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2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2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2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2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2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2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2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2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2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2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2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2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2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2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2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2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2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2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2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2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2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2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2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2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2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2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2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2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2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2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2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2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2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2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2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2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2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2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2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2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2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2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2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2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2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2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2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2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2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2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2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2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2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2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2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2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2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2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2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2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2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2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2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2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2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2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2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2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2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2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2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2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2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2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2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2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2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2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2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2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2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2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2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2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2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2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2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2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2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2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2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2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2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2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2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2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2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2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2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2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2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2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2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2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2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2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2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2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2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2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2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2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2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2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2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2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2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2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2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2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2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2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2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2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2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2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2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2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2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2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2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2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2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2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2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2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2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2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2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2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2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2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2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2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2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2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2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2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2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2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2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2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2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2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2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2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2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2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2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2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2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2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2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2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2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2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2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2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2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2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2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2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2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2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2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2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2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2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2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2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2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2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2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2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2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2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2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2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2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2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2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2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2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2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2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2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2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2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2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2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2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2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2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2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2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2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2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2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2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2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2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2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2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2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2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2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2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2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2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2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2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2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2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2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2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2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2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2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2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2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2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2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2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2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2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2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2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2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2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2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2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2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2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2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2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2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2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2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2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2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2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2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2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2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2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2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2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2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2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2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2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2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2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2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2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2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2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2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2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2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2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2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2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2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2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2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2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2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2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2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2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2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2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2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2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2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2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2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2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2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2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2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2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2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2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2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2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2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2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2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2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2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2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2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2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2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2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2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2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2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2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2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2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2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2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2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2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2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2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2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2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2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2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2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2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2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2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2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2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2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2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2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2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2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2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2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2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2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2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2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2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2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2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2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2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2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2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2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2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2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2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2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2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2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2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2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2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2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2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2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2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2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2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2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2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2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2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2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2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2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2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2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2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2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2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2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2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2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2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2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2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2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2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2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2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2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2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2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2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2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2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2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2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2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2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2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2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2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2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2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2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2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2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2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2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2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2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2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2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2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2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2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2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2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2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2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2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2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2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2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2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2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2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2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2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2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2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2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2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2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2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2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2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2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2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2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2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2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2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2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2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2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2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2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2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2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2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2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2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2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2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2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2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2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2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2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2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2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2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2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2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2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2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2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2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2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2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2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2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2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2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2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2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2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2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2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2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2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2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2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2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2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2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2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2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2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2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2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2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2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2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2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2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2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2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2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2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2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2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2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2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2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2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2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2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2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2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2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2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2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2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2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2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2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2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2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2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2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2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2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2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2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2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2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2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2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2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2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2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2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2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2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2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2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2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2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2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2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2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2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2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2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2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2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2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2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2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2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2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2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2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2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2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2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2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2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2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2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2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2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2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2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2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2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2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2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2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2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2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2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2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2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2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2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2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2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2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2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2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2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2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2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2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2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2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2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2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2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2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2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2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2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2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2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2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2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2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2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2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2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2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2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2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2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2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2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2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2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2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2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2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2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2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2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2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2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2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2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2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2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2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2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2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2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2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2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2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2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2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2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2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2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2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2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2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2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2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2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2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2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2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2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2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2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2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2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2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2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2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2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2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2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2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2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2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2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2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2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2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2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2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2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2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2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2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2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2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2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2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2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2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2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2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2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2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2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2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2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2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2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2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2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2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2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2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2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2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2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2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2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2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2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2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2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2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2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2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2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2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2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2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2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2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2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2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2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2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2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2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2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2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2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2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2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2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2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2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2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2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2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2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2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2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2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2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2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2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2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2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2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2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2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2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2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2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2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2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2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2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2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2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2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2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2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2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2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2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2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2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2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2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2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2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2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2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2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2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2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2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2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2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2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2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2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2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2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2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2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2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2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2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2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2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2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2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2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2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2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2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2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2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2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2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2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2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2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2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2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2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2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2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2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2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2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2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2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2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2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2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2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2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2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2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2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2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2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2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2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2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2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2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2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2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2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2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2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2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2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2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2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2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2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2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2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2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2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2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2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2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2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2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2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2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2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2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2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2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2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2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2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2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2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2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2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2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2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2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2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2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2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2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2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2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2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2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2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2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2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2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2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2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2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2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2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2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2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2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2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2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2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2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2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2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2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2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2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2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2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2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2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2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2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2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2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2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2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2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2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2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2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2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2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2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2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2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2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2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2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2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2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2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2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2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2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2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2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2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2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2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2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2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2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2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2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2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2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2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2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2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2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2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2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2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2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2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2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2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2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2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2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2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2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2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2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2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2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2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2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2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2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1">
    <mergeCell ref="G25:H25"/>
    <mergeCell ref="I25:L25"/>
    <mergeCell ref="G20:L20"/>
    <mergeCell ref="A25:B25"/>
    <mergeCell ref="C25:F25"/>
    <mergeCell ref="A3:F3"/>
    <mergeCell ref="A6:F6"/>
    <mergeCell ref="A2:F2"/>
    <mergeCell ref="A1:F1"/>
    <mergeCell ref="A10:B10"/>
    <mergeCell ref="C10:F10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</dc:creator>
  <cp:lastModifiedBy>user</cp:lastModifiedBy>
  <dcterms:created xsi:type="dcterms:W3CDTF">2018-08-07T15:37:22Z</dcterms:created>
  <dcterms:modified xsi:type="dcterms:W3CDTF">2018-08-09T20:13:52Z</dcterms:modified>
</cp:coreProperties>
</file>