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<sst xmlns="http://schemas.openxmlformats.org/spreadsheetml/2006/main" count="38" uniqueCount="26">
  <si>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</si>
  <si>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</si>
  <si>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</si>
  <si>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</si>
  <si>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</si>
  <si>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</si>
  <si>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</si>
  <si>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</si>
  <si>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</si>
  <si>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</si>
  <si>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</si>
  <si>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5.6. Граничний кошторис для реалізації великого проекту дорівнює або перевищує 200 тис. грн., 
але не більше 1 000 тис. грн. Обов'язковий резерв у кошторисі проектів – 20 %.
5.7. На малі проекти виділяються кошти у сумі 50 % від загального обсягу Бюджету участі.
5.8. Граничний кошторис для реалізації малого проекту дорівнює або перевищує 50 тис. грн., 
але менше 200 тис. грн. Обов'язковий резерв у кошторисі проектів – 20 %
</t>
  </si>
  <si>
    <t>шт</t>
  </si>
  <si>
    <t>Одиниці виміру</t>
  </si>
  <si>
    <t>Комп`ютерна техніка</t>
  </si>
  <si>
    <t>3-D принтер ХУ2ргinting da Vinсі СоlorОсновные характеристики
Технология печати
FFF
Материал нити
ABS
Количество сопел
1 шт.
Диаметр сопел
0,4 мм
Диаметр нити
1,75 мм
Толщина наносимого слоя
100 мкм
200 мкм
300 мкм
400 мкм
Область печати
150 х 200 х 200 мм</t>
  </si>
  <si>
    <t>Комп'ютер-моноблок DеІІ Inspiron 5477Процессор
Производитель процессора
Intel
Модель центрального процессора
Core i7-8700Т
Количество ядер 
6 ядер
Частота центрального процессора
2,4 (4,0) ГГц
Память
Объем ОЗУ 
16 ГБ
Тип оперативной памяти
DDR4
Частота оперативной памяти 
2666 МГц</t>
  </si>
  <si>
    <t>Проектор Еpson ЕН-ТW5400 Основные характеристики
Тип
Для домашнего кинотеатра
Технология
LCD
Матрица
0,61''
Разрешение матрицы
1920x1080
Яркость
2500 ANSI lm
Дополнительные возможности
Встроенный динамик
Поддержка 3D
Контрастность
30000 : 1
Поддержка форматов
16:9
Уровень шума
37 дБ</t>
  </si>
  <si>
    <t>Монітор Іntech RD80AОсновные характеристики
Тип:активная
Технология:инфракрасная
Диагональ:80 "
Соотношение сторон:4:3
Частота опроса:180 точек/сек.
Размер рабочей области:1656 x 1250 мм
Размеры без стойки:1816 x 1410 x 36 мм
Интерфейсы:USB 2.0
Питание: от интерфейса USB,100 мА
Системные требования:Windows XP/WIN 7/WIN 8</t>
  </si>
  <si>
    <t>Ноутбук НР 15-bs507ur (2FQЗОЕА) ВІаскЭкран
15,6''
Разрешение экрана 
1366x768 HD
Тип матрицы
SVA
Покрытие экрана 
Матовое
Процессор
Модель центрального процессора
Core i3-6006U
Количество ядер 
2 ядра
Частота центрального процессора
2,0 ГГц
ОЗУ
Объем ОЗУ 
4 ГБ
DDR4
Частота оперативной памяти
2133 МГц</t>
  </si>
  <si>
    <t>БФП ч/б друку Салоп і-Sensys МР421dw с Wi-Fi Основные характеристики
Технология печати 
Лазерная
Печать
Черно-белая
Функции
Печать, копирование, сканирование
Количество цветов печати
1
Формат бумаги
А4 Размер листа: 210 х 297 мм
А5 Размер листа: 148 х 210 мм
А6 Размер листа: 105 х 148 мм
В5 Размер листа: 176 х 250 мм
Скорость печати, (стр/мин)
38 стр/мин
Макс. разрешение печати
1200 х 1200 dpi
Макс. разрешение сканирования
9600 х 9600 dpi
Тип материала для печати
Бумага, этикетки, открытки, конверты
Ресурс картриджа, (стр)
до 3100 стр</t>
  </si>
  <si>
    <t>Екран Logan РRТЗОсновные характеристики
Проекция
Прямая
Тип конструкции
Мобильный
Диагональ проекционного экрана
120 дюймов
Ширина экрана
240 cм
Высота экрана
180 cм
Формат экрана
4:3 (видео)
Угол обзора
160 град.
Материал экрана
Виниловое матовое</t>
  </si>
  <si>
    <t>ЗР-ручка Роlaroid Root РІау WoodОсновные характеристики
Диаметр нити
1,75 мм
Материал нити
Eco-Plastics
Цвет производителя
Дерево
Габариты (ВхШхГ)
185 x 35 x 45 мм
Комплектация
3D-ручка, защитное стекло для рисования на смартфоне, USB Кабель, пластиковая нить, ручка, документация</t>
  </si>
  <si>
    <t>Hитка для РLА-картриджаРоlaroid Hабор для ручки ЗDОсновные характеристики
Тип
Нить
Материал
PLA
Диаметр нити
1,75 мм
Код товара (арт. произв-ля)
PL-2501-00</t>
  </si>
  <si>
    <t>Кріплення для проектора Brateck РRВ-19Основные характеристики
Тип крепления
Настенное
Максимальная нагрузка
16 кг
Минимальное растояние от поверхности
225 мм
Максимальное растояние от поверхности
750 мм
Конструкция
Наклонная
Поворотная</t>
  </si>
  <si>
    <t>Кріплення для проектора КSL СМРR-З-МОсновные характеристики
Тип крепления
Настенное
Максимальная нагрузка
10 кг
Минимальное растояние от поверхности
890 мм
Максимальное растояние от поверхности
1520 мм
Конструкция
Наклонная
Поворотная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</si>
</sst>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9.5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top" wrapText="1"/>
    </xf>
    <xf numFmtId="2" fontId="41" fillId="0" borderId="10" xfId="0" applyNumberFormat="1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top" wrapText="1"/>
    </xf>
    <xf numFmtId="0" fontId="41" fillId="0" borderId="12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top"/>
    </xf>
    <xf numFmtId="0" fontId="44" fillId="35" borderId="13" xfId="0" applyFont="1" applyFill="1" applyBorder="1" applyAlignment="1">
      <alignment wrapText="1"/>
    </xf>
    <xf numFmtId="0" fontId="44" fillId="35" borderId="13" xfId="0" applyFont="1" applyFill="1" applyBorder="1" applyAlignment="1">
      <alignment vertical="top" wrapText="1"/>
    </xf>
    <xf numFmtId="0" fontId="44" fillId="35" borderId="10" xfId="0" applyFont="1" applyFill="1" applyBorder="1" applyAlignment="1">
      <alignment vertical="top" wrapText="1"/>
    </xf>
    <xf numFmtId="0" fontId="41" fillId="0" borderId="14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  <xf numFmtId="0" fontId="41" fillId="0" borderId="16" xfId="0" applyFont="1" applyBorder="1" applyAlignment="1">
      <alignment horizontal="center" wrapText="1"/>
    </xf>
    <xf numFmtId="0" fontId="41" fillId="0" borderId="17" xfId="0" applyFont="1" applyBorder="1" applyAlignment="1">
      <alignment horizontal="center" wrapText="1"/>
    </xf>
    <xf numFmtId="0" fontId="41" fillId="0" borderId="0" xfId="0" applyFont="1" applyBorder="1" applyAlignment="1">
      <alignment horizontal="center" wrapText="1"/>
    </xf>
    <xf numFmtId="0" fontId="41" fillId="0" borderId="18" xfId="0" applyFont="1" applyBorder="1" applyAlignment="1">
      <alignment horizontal="center" wrapText="1"/>
    </xf>
    <xf numFmtId="0" fontId="41" fillId="0" borderId="19" xfId="0" applyFont="1" applyBorder="1" applyAlignment="1">
      <alignment horizontal="center" wrapText="1"/>
    </xf>
    <xf numFmtId="0" fontId="41" fillId="0" borderId="20" xfId="0" applyFont="1" applyBorder="1" applyAlignment="1">
      <alignment horizontal="center" wrapText="1"/>
    </xf>
    <xf numFmtId="0" fontId="41" fillId="0" borderId="21" xfId="0" applyFont="1" applyBorder="1" applyAlignment="1">
      <alignment horizontal="center" wrapText="1"/>
    </xf>
    <xf numFmtId="0" fontId="42" fillId="0" borderId="12" xfId="0" applyFont="1" applyFill="1" applyBorder="1" applyAlignment="1">
      <alignment horizontal="right" vertical="center"/>
    </xf>
    <xf numFmtId="0" fontId="42" fillId="0" borderId="11" xfId="0" applyFont="1" applyFill="1" applyBorder="1" applyAlignment="1">
      <alignment horizontal="right" vertical="center"/>
    </xf>
    <xf numFmtId="0" fontId="42" fillId="0" borderId="22" xfId="0" applyFont="1" applyFill="1" applyBorder="1" applyAlignment="1">
      <alignment horizontal="right" vertical="center"/>
    </xf>
    <xf numFmtId="0" fontId="42" fillId="0" borderId="12" xfId="0" applyFont="1" applyFill="1" applyBorder="1" applyAlignment="1">
      <alignment horizontal="right" vertical="center" wrapText="1"/>
    </xf>
    <xf numFmtId="0" fontId="42" fillId="0" borderId="11" xfId="0" applyFont="1" applyFill="1" applyBorder="1" applyAlignment="1">
      <alignment horizontal="right" vertical="center" wrapText="1"/>
    </xf>
    <xf numFmtId="0" fontId="42" fillId="0" borderId="22" xfId="0" applyFont="1" applyFill="1" applyBorder="1" applyAlignment="1">
      <alignment horizontal="right" vertical="center" wrapText="1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70" zoomScaleNormal="70" zoomScalePageLayoutView="0" workbookViewId="0" topLeftCell="A1">
      <selection activeCell="N14" sqref="N13:N14"/>
    </sheetView>
  </sheetViews>
  <sheetFormatPr defaultColWidth="9.140625" defaultRowHeight="15"/>
  <cols>
    <col min="1" max="1" width="3.7109375" style="1" customWidth="1"/>
    <col min="2" max="2" width="45.8515625" style="1" customWidth="1"/>
    <col min="3" max="3" width="19.57421875" style="1" customWidth="1"/>
    <col min="4" max="4" width="12.28125" style="1" customWidth="1"/>
    <col min="5" max="5" width="14.8515625" style="1" customWidth="1"/>
    <col min="6" max="6" width="18.28125" style="1" customWidth="1"/>
    <col min="7" max="7" width="15.140625" style="1" customWidth="1"/>
    <col min="8" max="8" width="16.28125" style="1" customWidth="1"/>
    <col min="9" max="9" width="14.7109375" style="1" customWidth="1"/>
    <col min="10" max="16384" width="9.140625" style="1" customWidth="1"/>
  </cols>
  <sheetData>
    <row r="1" spans="1:9" ht="18.75">
      <c r="A1" s="4"/>
      <c r="B1" s="4"/>
      <c r="C1" s="36" t="s">
        <v>7</v>
      </c>
      <c r="D1" s="36"/>
      <c r="E1" s="36"/>
      <c r="F1" s="36"/>
      <c r="G1" s="36" t="s">
        <v>8</v>
      </c>
      <c r="H1" s="36"/>
      <c r="I1" s="36"/>
    </row>
    <row r="2" spans="1:9" ht="56.25">
      <c r="A2" s="5" t="s">
        <v>0</v>
      </c>
      <c r="B2" s="2" t="s">
        <v>10</v>
      </c>
      <c r="C2" s="3" t="s">
        <v>5</v>
      </c>
      <c r="D2" s="3" t="s">
        <v>13</v>
      </c>
      <c r="E2" s="3" t="s">
        <v>4</v>
      </c>
      <c r="F2" s="2" t="s">
        <v>9</v>
      </c>
      <c r="G2" s="3" t="s">
        <v>5</v>
      </c>
      <c r="H2" s="3" t="s">
        <v>6</v>
      </c>
      <c r="I2" s="2" t="s">
        <v>9</v>
      </c>
    </row>
    <row r="3" spans="1:9" ht="19.5" thickBot="1">
      <c r="A3" s="33" t="s">
        <v>14</v>
      </c>
      <c r="B3" s="34"/>
      <c r="C3" s="34"/>
      <c r="D3" s="34"/>
      <c r="E3" s="34"/>
      <c r="F3" s="35"/>
      <c r="G3" s="7"/>
      <c r="H3" s="7"/>
      <c r="I3" s="7"/>
    </row>
    <row r="4" spans="1:9" ht="257.25" thickBot="1">
      <c r="A4" s="7">
        <v>1</v>
      </c>
      <c r="B4" s="15" t="s">
        <v>15</v>
      </c>
      <c r="C4" s="10">
        <v>2</v>
      </c>
      <c r="D4" s="10" t="s">
        <v>12</v>
      </c>
      <c r="E4" s="10">
        <f>F4/C4</f>
        <v>113589</v>
      </c>
      <c r="F4" s="6">
        <v>227178</v>
      </c>
      <c r="G4" s="7"/>
      <c r="H4" s="7"/>
      <c r="I4" s="7"/>
    </row>
    <row r="5" spans="1:9" ht="231.75" thickBot="1">
      <c r="A5" s="13">
        <v>2</v>
      </c>
      <c r="B5" s="15" t="s">
        <v>16</v>
      </c>
      <c r="C5" s="10">
        <v>1</v>
      </c>
      <c r="D5" s="10" t="s">
        <v>12</v>
      </c>
      <c r="E5" s="10">
        <f aca="true" t="shared" si="0" ref="E5:E14">F5/C5</f>
        <v>52999</v>
      </c>
      <c r="F5" s="6">
        <v>52999</v>
      </c>
      <c r="G5" s="7"/>
      <c r="H5" s="7"/>
      <c r="I5" s="7"/>
    </row>
    <row r="6" spans="1:9" ht="343.5" customHeight="1" thickBot="1">
      <c r="A6" s="7">
        <v>3</v>
      </c>
      <c r="B6" s="15" t="s">
        <v>17</v>
      </c>
      <c r="C6" s="10">
        <v>2</v>
      </c>
      <c r="D6" s="10" t="s">
        <v>12</v>
      </c>
      <c r="E6" s="10">
        <f t="shared" si="0"/>
        <v>27645</v>
      </c>
      <c r="F6" s="6">
        <v>55290</v>
      </c>
      <c r="G6" s="7"/>
      <c r="H6" s="7"/>
      <c r="I6" s="7"/>
    </row>
    <row r="7" spans="1:9" ht="142.5" thickBot="1">
      <c r="A7" s="7">
        <v>4</v>
      </c>
      <c r="B7" s="15" t="s">
        <v>18</v>
      </c>
      <c r="C7" s="10">
        <v>1</v>
      </c>
      <c r="D7" s="10" t="s">
        <v>12</v>
      </c>
      <c r="E7" s="10">
        <f t="shared" si="0"/>
        <v>22800</v>
      </c>
      <c r="F7" s="6">
        <v>22800</v>
      </c>
      <c r="G7" s="7"/>
      <c r="H7" s="7"/>
      <c r="I7" s="7"/>
    </row>
    <row r="8" spans="1:9" ht="270.75" customHeight="1" thickBot="1">
      <c r="A8" s="7">
        <v>5</v>
      </c>
      <c r="B8" s="15" t="s">
        <v>19</v>
      </c>
      <c r="C8" s="10">
        <v>25</v>
      </c>
      <c r="D8" s="10" t="s">
        <v>12</v>
      </c>
      <c r="E8" s="10">
        <f t="shared" si="0"/>
        <v>14999</v>
      </c>
      <c r="F8" s="6">
        <v>374975</v>
      </c>
      <c r="G8" s="7"/>
      <c r="H8" s="7"/>
      <c r="I8" s="7"/>
    </row>
    <row r="9" spans="1:9" ht="326.25" customHeight="1" thickBot="1">
      <c r="A9" s="7">
        <v>6</v>
      </c>
      <c r="B9" s="16" t="s">
        <v>20</v>
      </c>
      <c r="C9" s="10">
        <v>3</v>
      </c>
      <c r="D9" s="10" t="s">
        <v>12</v>
      </c>
      <c r="E9" s="10">
        <f t="shared" si="0"/>
        <v>12695</v>
      </c>
      <c r="F9" s="6">
        <v>38085</v>
      </c>
      <c r="G9" s="7"/>
      <c r="H9" s="7"/>
      <c r="I9" s="7"/>
    </row>
    <row r="10" spans="1:9" ht="232.5" customHeight="1" thickBot="1">
      <c r="A10" s="7"/>
      <c r="B10" s="15" t="s">
        <v>21</v>
      </c>
      <c r="C10" s="10">
        <v>2</v>
      </c>
      <c r="D10" s="10" t="s">
        <v>12</v>
      </c>
      <c r="E10" s="10">
        <f t="shared" si="0"/>
        <v>3095</v>
      </c>
      <c r="F10" s="6">
        <v>6190</v>
      </c>
      <c r="G10" s="7"/>
      <c r="H10" s="7"/>
      <c r="I10" s="7"/>
    </row>
    <row r="11" spans="1:9" ht="201.75" customHeight="1" thickBot="1">
      <c r="A11" s="7"/>
      <c r="B11" s="15" t="s">
        <v>22</v>
      </c>
      <c r="C11" s="10">
        <v>1</v>
      </c>
      <c r="D11" s="10" t="s">
        <v>12</v>
      </c>
      <c r="E11" s="10">
        <f t="shared" si="0"/>
        <v>2329</v>
      </c>
      <c r="F11" s="6">
        <v>2329</v>
      </c>
      <c r="G11" s="7"/>
      <c r="H11" s="7"/>
      <c r="I11" s="7"/>
    </row>
    <row r="12" spans="1:9" ht="147.75" customHeight="1" thickBot="1">
      <c r="A12" s="7"/>
      <c r="B12" s="15" t="s">
        <v>23</v>
      </c>
      <c r="C12" s="10">
        <v>1</v>
      </c>
      <c r="D12" s="10" t="s">
        <v>12</v>
      </c>
      <c r="E12" s="10">
        <f t="shared" si="0"/>
        <v>1369</v>
      </c>
      <c r="F12" s="6">
        <v>1369</v>
      </c>
      <c r="G12" s="7"/>
      <c r="H12" s="7"/>
      <c r="I12" s="7"/>
    </row>
    <row r="13" spans="1:9" ht="180">
      <c r="A13" s="7">
        <v>7</v>
      </c>
      <c r="B13" s="15" t="s">
        <v>25</v>
      </c>
      <c r="C13" s="10">
        <v>1</v>
      </c>
      <c r="D13" s="10" t="s">
        <v>12</v>
      </c>
      <c r="E13" s="10">
        <f t="shared" si="0"/>
        <v>1329</v>
      </c>
      <c r="F13" s="14">
        <v>1329</v>
      </c>
      <c r="G13" s="7"/>
      <c r="H13" s="7"/>
      <c r="I13" s="7"/>
    </row>
    <row r="14" spans="1:9" ht="178.5">
      <c r="A14" s="13"/>
      <c r="B14" s="17" t="s">
        <v>24</v>
      </c>
      <c r="C14" s="12">
        <v>2</v>
      </c>
      <c r="D14" s="10" t="s">
        <v>12</v>
      </c>
      <c r="E14" s="10">
        <f t="shared" si="0"/>
        <v>1299</v>
      </c>
      <c r="F14" s="6">
        <v>2598</v>
      </c>
      <c r="G14" s="7"/>
      <c r="H14" s="7"/>
      <c r="I14" s="7"/>
    </row>
    <row r="15" spans="1:9" ht="18.75">
      <c r="A15" s="8"/>
      <c r="B15" s="27" t="s">
        <v>1</v>
      </c>
      <c r="C15" s="28"/>
      <c r="D15" s="28"/>
      <c r="E15" s="29"/>
      <c r="F15" s="7">
        <f>SUM(F4:F14)</f>
        <v>785142</v>
      </c>
      <c r="G15" s="7"/>
      <c r="H15" s="7"/>
      <c r="I15" s="7"/>
    </row>
    <row r="16" spans="1:9" ht="39" customHeight="1">
      <c r="A16" s="9"/>
      <c r="B16" s="30" t="s">
        <v>2</v>
      </c>
      <c r="C16" s="31"/>
      <c r="D16" s="31"/>
      <c r="E16" s="32"/>
      <c r="F16" s="11">
        <f>F15*20/100</f>
        <v>157028.4</v>
      </c>
      <c r="G16" s="7"/>
      <c r="H16" s="7"/>
      <c r="I16" s="7"/>
    </row>
    <row r="17" spans="1:9" ht="18.75">
      <c r="A17" s="8"/>
      <c r="B17" s="27" t="s">
        <v>3</v>
      </c>
      <c r="C17" s="28"/>
      <c r="D17" s="28"/>
      <c r="E17" s="29"/>
      <c r="F17" s="11">
        <f>F15+F16</f>
        <v>942170.4</v>
      </c>
      <c r="G17" s="7"/>
      <c r="H17" s="7"/>
      <c r="I17" s="7"/>
    </row>
    <row r="20" spans="2:9" ht="18.75" customHeight="1">
      <c r="B20" s="18" t="s">
        <v>11</v>
      </c>
      <c r="C20" s="19"/>
      <c r="D20" s="19"/>
      <c r="E20" s="19"/>
      <c r="F20" s="19"/>
      <c r="G20" s="19"/>
      <c r="H20" s="19"/>
      <c r="I20" s="20"/>
    </row>
    <row r="21" spans="2:9" ht="18.75">
      <c r="B21" s="21"/>
      <c r="C21" s="22"/>
      <c r="D21" s="22"/>
      <c r="E21" s="22"/>
      <c r="F21" s="22"/>
      <c r="G21" s="22"/>
      <c r="H21" s="22"/>
      <c r="I21" s="23"/>
    </row>
    <row r="22" spans="2:9" ht="18.75">
      <c r="B22" s="21"/>
      <c r="C22" s="22"/>
      <c r="D22" s="22"/>
      <c r="E22" s="22"/>
      <c r="F22" s="22"/>
      <c r="G22" s="22"/>
      <c r="H22" s="22"/>
      <c r="I22" s="23"/>
    </row>
    <row r="23" spans="2:9" ht="18.75">
      <c r="B23" s="21"/>
      <c r="C23" s="22"/>
      <c r="D23" s="22"/>
      <c r="E23" s="22"/>
      <c r="F23" s="22"/>
      <c r="G23" s="22"/>
      <c r="H23" s="22"/>
      <c r="I23" s="23"/>
    </row>
    <row r="24" spans="2:9" ht="18.75">
      <c r="B24" s="21"/>
      <c r="C24" s="22"/>
      <c r="D24" s="22"/>
      <c r="E24" s="22"/>
      <c r="F24" s="22"/>
      <c r="G24" s="22"/>
      <c r="H24" s="22"/>
      <c r="I24" s="23"/>
    </row>
    <row r="25" spans="2:9" ht="18.75">
      <c r="B25" s="21"/>
      <c r="C25" s="22"/>
      <c r="D25" s="22"/>
      <c r="E25" s="22"/>
      <c r="F25" s="22"/>
      <c r="G25" s="22"/>
      <c r="H25" s="22"/>
      <c r="I25" s="23"/>
    </row>
    <row r="26" spans="2:9" ht="18.75">
      <c r="B26" s="24"/>
      <c r="C26" s="25"/>
      <c r="D26" s="25"/>
      <c r="E26" s="25"/>
      <c r="F26" s="25"/>
      <c r="G26" s="25"/>
      <c r="H26" s="25"/>
      <c r="I26" s="26"/>
    </row>
  </sheetData>
  <sheetProtection/>
  <mergeCells count="7">
    <mergeCell ref="B20:I26"/>
    <mergeCell ref="B17:E17"/>
    <mergeCell ref="B16:E16"/>
    <mergeCell ref="B15:E15"/>
    <mergeCell ref="A3:F3"/>
    <mergeCell ref="C1:F1"/>
    <mergeCell ref="G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про</cp:lastModifiedBy>
  <cp:lastPrinted>2016-09-24T18:37:54Z</cp:lastPrinted>
  <dcterms:created xsi:type="dcterms:W3CDTF">2016-09-21T11:18:44Z</dcterms:created>
  <dcterms:modified xsi:type="dcterms:W3CDTF">2018-09-21T07:05:38Z</dcterms:modified>
  <cp:category/>
  <cp:version/>
  <cp:contentType/>
  <cp:contentStatus/>
</cp:coreProperties>
</file>