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7752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1"/>
  <c r="C46"/>
  <c r="C45"/>
</calcChain>
</file>

<file path=xl/sharedStrings.xml><?xml version="1.0" encoding="utf-8"?>
<sst xmlns="http://schemas.openxmlformats.org/spreadsheetml/2006/main" count="49" uniqueCount="35">
  <si>
    <t>№ 
п/п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</si>
  <si>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</si>
  <si>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</si>
  <si>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</si>
  <si>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</si>
  <si>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</si>
  <si>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</si>
  <si>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</si>
  <si>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 xml:space="preserve">Посилання </t>
  </si>
  <si>
    <t>1шт.</t>
  </si>
  <si>
    <t>13шт.</t>
  </si>
  <si>
    <t>1 шт.</t>
  </si>
  <si>
    <t>Маршрутизатор Ethernet Cisco RV325</t>
  </si>
  <si>
    <t>13 шт.</t>
  </si>
  <si>
    <t>www.computersd.com.ua</t>
  </si>
  <si>
    <t xml:space="preserve">12 шт. </t>
  </si>
  <si>
    <t>Персональный компьютер Core i7-7700/B250/16Gb/SSD250Gb+2Tb/GTX1070 8Gb/750W</t>
  </si>
  <si>
    <t xml:space="preserve">Монiтор 28" Samsung U28E590D (LU28E590DS/CI)
</t>
  </si>
  <si>
    <t xml:space="preserve">Миша Logitech M90 Dark (910-001794)  </t>
  </si>
  <si>
    <t xml:space="preserve">13шт. </t>
  </si>
  <si>
    <t>Мультимедійний проектор BenQ MS506 (9H.JA477.13E/9H.JA477.14E)</t>
  </si>
  <si>
    <t>Навушники Esperanza EH144W</t>
  </si>
  <si>
    <t xml:space="preserve">Клавіатура Logitech Keyboard K120 USB UKR OEM (920-002643)
Наушники 
 Crown CMH-955 Silver (CMH-955 S) 
Наушники 
 Crown CMH-955 Silver (CMH-955 S) 
Наушники  Crown CMH-955 Silver (CMH-955 S) </t>
  </si>
  <si>
    <t>Разом без ПДВ</t>
  </si>
  <si>
    <t>ПДВ</t>
  </si>
  <si>
    <t>Разом з ПДВ</t>
  </si>
  <si>
    <t>ПЗ Microsoft OfficeStd 2016 SNGL OLP NL Acdmc (021-10539)</t>
  </si>
  <si>
    <t>Звiльнено вiд ПДВ згiдно п.26 пiдроздiлу 2 роздiлу XX ПКУ</t>
  </si>
  <si>
    <t>ВЗАГАЛОМ</t>
  </si>
  <si>
    <t>грн.</t>
  </si>
  <si>
    <t>РАЗОМ</t>
  </si>
  <si>
    <t>не передбачувальні витрати 20%</t>
  </si>
  <si>
    <r>
      <t xml:space="preserve">ПК-моноблок ASUS V222GAK-BA010D 21.5FHD/Intel
J4005/4/500/HD600/BT/WiFi/EOS (90PT0211-M00770) KB&amp;M/ W10
</t>
    </r>
    <r>
      <rPr>
        <sz val="8"/>
        <color theme="1"/>
        <rFont val="Calibri"/>
        <family val="2"/>
        <charset val="204"/>
        <scheme val="minor"/>
      </rPr>
      <t>Тип: моноблок; Діагональ екрану: 21.5 "; Модель процесора: J4005;
Кількість ядер: 2 ядра; Об'єм ОЗУ: 4 ГБ; Тип відеокарти: вбудована;
Модель відеокарти: AMD Radeon HD 4270; Тип накопичувача: HDD; Ємність
накопичувача: 500 ГБ; Роз'єми: RJ 45, HDMI-out, аудіо, DC-In, Kensington
lock slot ; USB 2.0: 1 шт; Попередньо встановлена ОС: EndlessOS;
Потужність БЖ: 90 Вт;</t>
    </r>
  </si>
  <si>
    <t xml:space="preserve">15048 
</t>
  </si>
  <si>
    <t>Принтер А4 Epson L312 Фабрика друку (C11CE57403) + USB cable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</si>
</sst>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theme="1"/>
      </right>
      <top style="medium">
        <color indexed="64"/>
      </top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6">
    <xf numFmtId="0" fontId="0" fillId="0" borderId="0" xfId="0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3" fillId="3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0" xfId="0" applyFont="1"/>
    <xf numFmtId="0" fontId="3" fillId="3" borderId="13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/>
    <xf numFmtId="0" fontId="3" fillId="2" borderId="2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0" fillId="0" borderId="19" xfId="0" applyBorder="1"/>
    <xf numFmtId="0" fontId="3" fillId="3" borderId="19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9" xfId="0" applyFont="1" applyBorder="1"/>
    <xf numFmtId="0" fontId="1" fillId="0" borderId="19" xfId="0" applyFont="1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5" fillId="0" borderId="2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0" fillId="0" borderId="21" xfId="0" applyFont="1" applyFill="1" applyBorder="1" applyAlignment="1"/>
    <xf numFmtId="0" fontId="0" fillId="0" borderId="22" xfId="0" applyBorder="1" applyAlignment="1"/>
    <xf numFmtId="0" fontId="0" fillId="0" borderId="7" xfId="0" applyBorder="1" applyAlignment="1"/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6" fillId="0" borderId="34" xfId="1" applyFill="1" applyBorder="1" applyAlignment="1">
      <alignment horizontal="center" vertical="center" wrapText="1"/>
    </xf>
    <xf numFmtId="0" fontId="6" fillId="0" borderId="15" xfId="1" applyFill="1" applyBorder="1" applyAlignment="1">
      <alignment horizontal="center" vertical="center" wrapText="1"/>
    </xf>
    <xf numFmtId="0" fontId="6" fillId="0" borderId="8" xfId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mputersd.com.u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topLeftCell="A34" zoomScale="115" zoomScaleNormal="115" workbookViewId="0">
      <selection activeCell="G35" sqref="G35"/>
    </sheetView>
  </sheetViews>
  <sheetFormatPr defaultRowHeight="14.4"/>
  <cols>
    <col min="1" max="1" width="3.6640625" customWidth="1"/>
    <col min="2" max="2" width="24" customWidth="1"/>
    <col min="3" max="3" width="21.6640625" customWidth="1"/>
    <col min="4" max="4" width="10.109375" customWidth="1"/>
    <col min="5" max="5" width="10.5546875" customWidth="1"/>
    <col min="6" max="6" width="12.6640625" customWidth="1"/>
    <col min="7" max="7" width="10.33203125" customWidth="1"/>
    <col min="8" max="8" width="10.6640625" customWidth="1"/>
    <col min="9" max="9" width="11.6640625" customWidth="1"/>
  </cols>
  <sheetData>
    <row r="1" spans="1:9" ht="15" thickBot="1">
      <c r="A1" s="1"/>
      <c r="B1" s="2"/>
      <c r="C1" s="7"/>
      <c r="D1" s="53" t="s">
        <v>4</v>
      </c>
      <c r="E1" s="54"/>
      <c r="F1" s="55"/>
      <c r="G1" s="56" t="s">
        <v>5</v>
      </c>
      <c r="H1" s="57"/>
      <c r="I1" s="58"/>
    </row>
    <row r="2" spans="1:9" s="5" customFormat="1" ht="36.6" thickBot="1">
      <c r="A2" s="9" t="s">
        <v>0</v>
      </c>
      <c r="B2" s="11" t="s">
        <v>7</v>
      </c>
      <c r="C2" s="11" t="s">
        <v>8</v>
      </c>
      <c r="D2" s="10" t="s">
        <v>2</v>
      </c>
      <c r="E2" s="3" t="s">
        <v>1</v>
      </c>
      <c r="F2" s="8" t="s">
        <v>6</v>
      </c>
      <c r="G2" s="6" t="s">
        <v>2</v>
      </c>
      <c r="H2" s="3" t="s">
        <v>3</v>
      </c>
      <c r="I2" s="4" t="s">
        <v>6</v>
      </c>
    </row>
    <row r="3" spans="1:9" ht="18.75" customHeight="1">
      <c r="A3" s="41">
        <v>1</v>
      </c>
      <c r="B3" s="39" t="s">
        <v>32</v>
      </c>
      <c r="C3" s="46" t="s">
        <v>14</v>
      </c>
      <c r="D3" s="62" t="s">
        <v>15</v>
      </c>
      <c r="E3" s="65" t="s">
        <v>33</v>
      </c>
      <c r="F3" s="24">
        <v>180576</v>
      </c>
      <c r="G3" s="27"/>
      <c r="H3" s="27"/>
      <c r="I3" s="27"/>
    </row>
    <row r="4" spans="1:9">
      <c r="A4" s="42"/>
      <c r="B4" s="39"/>
      <c r="C4" s="47"/>
      <c r="D4" s="63"/>
      <c r="E4" s="45"/>
      <c r="F4" s="25"/>
      <c r="G4" s="28"/>
      <c r="H4" s="28"/>
      <c r="I4" s="28"/>
    </row>
    <row r="5" spans="1:9" ht="150" customHeight="1" thickBot="1">
      <c r="A5" s="43"/>
      <c r="B5" s="40"/>
      <c r="C5" s="47"/>
      <c r="D5" s="64"/>
      <c r="E5" s="49"/>
      <c r="F5" s="26"/>
      <c r="G5" s="29"/>
      <c r="H5" s="29"/>
      <c r="I5" s="29"/>
    </row>
    <row r="6" spans="1:9" ht="15" customHeight="1">
      <c r="A6" s="59">
        <v>2</v>
      </c>
      <c r="B6" s="38" t="s">
        <v>16</v>
      </c>
      <c r="C6" s="47"/>
      <c r="D6" s="41" t="s">
        <v>11</v>
      </c>
      <c r="E6" s="44">
        <v>41196</v>
      </c>
      <c r="F6" s="24">
        <v>41196</v>
      </c>
      <c r="G6" s="30"/>
      <c r="H6" s="30"/>
      <c r="I6" s="33"/>
    </row>
    <row r="7" spans="1:9">
      <c r="A7" s="60"/>
      <c r="B7" s="39"/>
      <c r="C7" s="47"/>
      <c r="D7" s="42"/>
      <c r="E7" s="45"/>
      <c r="F7" s="25"/>
      <c r="G7" s="31"/>
      <c r="H7" s="31"/>
      <c r="I7" s="19"/>
    </row>
    <row r="8" spans="1:9">
      <c r="A8" s="60"/>
      <c r="B8" s="39"/>
      <c r="C8" s="47"/>
      <c r="D8" s="42"/>
      <c r="E8" s="45"/>
      <c r="F8" s="25"/>
      <c r="G8" s="31"/>
      <c r="H8" s="31"/>
      <c r="I8" s="19"/>
    </row>
    <row r="9" spans="1:9" ht="15" customHeight="1">
      <c r="A9" s="60"/>
      <c r="B9" s="39"/>
      <c r="C9" s="47"/>
      <c r="D9" s="42"/>
      <c r="E9" s="45"/>
      <c r="F9" s="25"/>
      <c r="G9" s="31"/>
      <c r="H9" s="31"/>
      <c r="I9" s="19"/>
    </row>
    <row r="10" spans="1:9" ht="15.75" customHeight="1">
      <c r="A10" s="60"/>
      <c r="B10" s="39"/>
      <c r="C10" s="47"/>
      <c r="D10" s="42"/>
      <c r="E10" s="45"/>
      <c r="F10" s="25"/>
      <c r="G10" s="31"/>
      <c r="H10" s="31"/>
      <c r="I10" s="19"/>
    </row>
    <row r="11" spans="1:9" ht="12" customHeight="1">
      <c r="A11" s="61"/>
      <c r="B11" s="40"/>
      <c r="C11" s="47"/>
      <c r="D11" s="43"/>
      <c r="E11" s="49"/>
      <c r="F11" s="26"/>
      <c r="G11" s="32"/>
      <c r="H11" s="32"/>
      <c r="I11" s="20"/>
    </row>
    <row r="12" spans="1:9" ht="15.75" customHeight="1">
      <c r="A12" s="41">
        <v>3</v>
      </c>
      <c r="B12" s="38" t="s">
        <v>17</v>
      </c>
      <c r="C12" s="47"/>
      <c r="D12" s="41" t="s">
        <v>11</v>
      </c>
      <c r="E12" s="44">
        <v>9162</v>
      </c>
      <c r="F12" s="24">
        <v>9162</v>
      </c>
      <c r="G12" s="18"/>
      <c r="H12" s="21"/>
      <c r="I12" s="21"/>
    </row>
    <row r="13" spans="1:9" ht="15.75" customHeight="1">
      <c r="A13" s="42"/>
      <c r="B13" s="39"/>
      <c r="C13" s="47"/>
      <c r="D13" s="42"/>
      <c r="E13" s="45"/>
      <c r="F13" s="25"/>
      <c r="G13" s="19"/>
      <c r="H13" s="22"/>
      <c r="I13" s="22"/>
    </row>
    <row r="14" spans="1:9" ht="15.75" customHeight="1">
      <c r="A14" s="42"/>
      <c r="B14" s="39"/>
      <c r="C14" s="47"/>
      <c r="D14" s="42"/>
      <c r="E14" s="45"/>
      <c r="F14" s="25"/>
      <c r="G14" s="19"/>
      <c r="H14" s="22"/>
      <c r="I14" s="22"/>
    </row>
    <row r="15" spans="1:9" ht="15.75" customHeight="1">
      <c r="A15" s="43"/>
      <c r="B15" s="40"/>
      <c r="C15" s="47"/>
      <c r="D15" s="43"/>
      <c r="E15" s="49"/>
      <c r="F15" s="26"/>
      <c r="G15" s="20"/>
      <c r="H15" s="23"/>
      <c r="I15" s="23"/>
    </row>
    <row r="16" spans="1:9" ht="15.75" customHeight="1">
      <c r="A16" s="41">
        <v>4</v>
      </c>
      <c r="B16" s="38" t="s">
        <v>21</v>
      </c>
      <c r="C16" s="47"/>
      <c r="D16" s="41" t="s">
        <v>13</v>
      </c>
      <c r="E16" s="44">
        <v>198</v>
      </c>
      <c r="F16" s="24">
        <v>2574</v>
      </c>
      <c r="G16" s="18"/>
      <c r="H16" s="21"/>
      <c r="I16" s="21"/>
    </row>
    <row r="17" spans="1:9" ht="15.75" customHeight="1">
      <c r="A17" s="42"/>
      <c r="B17" s="39"/>
      <c r="C17" s="47"/>
      <c r="D17" s="42"/>
      <c r="E17" s="45"/>
      <c r="F17" s="25"/>
      <c r="G17" s="19"/>
      <c r="H17" s="22"/>
      <c r="I17" s="22"/>
    </row>
    <row r="18" spans="1:9" ht="15.75" customHeight="1">
      <c r="A18" s="43"/>
      <c r="B18" s="40"/>
      <c r="C18" s="47"/>
      <c r="D18" s="43"/>
      <c r="E18" s="49"/>
      <c r="F18" s="26"/>
      <c r="G18" s="20"/>
      <c r="H18" s="23"/>
      <c r="I18" s="23"/>
    </row>
    <row r="19" spans="1:9" ht="15.75" customHeight="1">
      <c r="A19" s="41">
        <v>5</v>
      </c>
      <c r="B19" s="50" t="s">
        <v>22</v>
      </c>
      <c r="C19" s="47"/>
      <c r="D19" s="41" t="s">
        <v>10</v>
      </c>
      <c r="E19" s="44">
        <v>336</v>
      </c>
      <c r="F19" s="24">
        <v>4368</v>
      </c>
      <c r="G19" s="18"/>
      <c r="H19" s="21"/>
      <c r="I19" s="21"/>
    </row>
    <row r="20" spans="1:9" ht="15.75" customHeight="1">
      <c r="A20" s="42"/>
      <c r="B20" s="51"/>
      <c r="C20" s="47"/>
      <c r="D20" s="42"/>
      <c r="E20" s="45"/>
      <c r="F20" s="25"/>
      <c r="G20" s="19"/>
      <c r="H20" s="22"/>
      <c r="I20" s="22"/>
    </row>
    <row r="21" spans="1:9" ht="18.75" customHeight="1">
      <c r="A21" s="43"/>
      <c r="B21" s="52"/>
      <c r="C21" s="47"/>
      <c r="D21" s="43"/>
      <c r="E21" s="49"/>
      <c r="F21" s="26"/>
      <c r="G21" s="20"/>
      <c r="H21" s="23"/>
      <c r="I21" s="23"/>
    </row>
    <row r="22" spans="1:9" ht="15.75" customHeight="1">
      <c r="A22" s="41">
        <v>6</v>
      </c>
      <c r="B22" s="38" t="s">
        <v>18</v>
      </c>
      <c r="C22" s="47"/>
      <c r="D22" s="41" t="s">
        <v>19</v>
      </c>
      <c r="E22" s="44">
        <v>198</v>
      </c>
      <c r="F22" s="24">
        <v>2574</v>
      </c>
      <c r="G22" s="18"/>
      <c r="H22" s="21"/>
      <c r="I22" s="21"/>
    </row>
    <row r="23" spans="1:9" ht="15.75" customHeight="1">
      <c r="A23" s="42"/>
      <c r="B23" s="39"/>
      <c r="C23" s="47"/>
      <c r="D23" s="42"/>
      <c r="E23" s="45"/>
      <c r="F23" s="25"/>
      <c r="G23" s="19"/>
      <c r="H23" s="22"/>
      <c r="I23" s="22"/>
    </row>
    <row r="24" spans="1:9" ht="15.75" customHeight="1">
      <c r="A24" s="43"/>
      <c r="B24" s="40"/>
      <c r="C24" s="47"/>
      <c r="D24" s="43"/>
      <c r="E24" s="49"/>
      <c r="F24" s="26"/>
      <c r="G24" s="20"/>
      <c r="H24" s="23"/>
      <c r="I24" s="23"/>
    </row>
    <row r="25" spans="1:9" ht="15.75" customHeight="1">
      <c r="A25" s="41">
        <v>7</v>
      </c>
      <c r="B25" s="38" t="s">
        <v>34</v>
      </c>
      <c r="C25" s="47"/>
      <c r="D25" s="41" t="s">
        <v>11</v>
      </c>
      <c r="E25" s="44">
        <v>4296</v>
      </c>
      <c r="F25" s="24">
        <v>4296</v>
      </c>
      <c r="G25" s="18"/>
      <c r="H25" s="21"/>
      <c r="I25" s="21"/>
    </row>
    <row r="26" spans="1:9" ht="15.75" customHeight="1">
      <c r="A26" s="42"/>
      <c r="B26" s="39"/>
      <c r="C26" s="47"/>
      <c r="D26" s="42"/>
      <c r="E26" s="45"/>
      <c r="F26" s="25"/>
      <c r="G26" s="19"/>
      <c r="H26" s="22"/>
      <c r="I26" s="22"/>
    </row>
    <row r="27" spans="1:9" ht="15.75" customHeight="1">
      <c r="A27" s="43"/>
      <c r="B27" s="40"/>
      <c r="C27" s="47"/>
      <c r="D27" s="43"/>
      <c r="E27" s="49"/>
      <c r="F27" s="26"/>
      <c r="G27" s="20"/>
      <c r="H27" s="23"/>
      <c r="I27" s="23"/>
    </row>
    <row r="28" spans="1:9" ht="15.75" customHeight="1">
      <c r="A28" s="41">
        <v>8</v>
      </c>
      <c r="B28" s="38" t="s">
        <v>12</v>
      </c>
      <c r="C28" s="47"/>
      <c r="D28" s="41" t="s">
        <v>9</v>
      </c>
      <c r="E28" s="44">
        <v>14040</v>
      </c>
      <c r="F28" s="24">
        <v>14040</v>
      </c>
      <c r="G28" s="18"/>
      <c r="H28" s="21"/>
      <c r="I28" s="21"/>
    </row>
    <row r="29" spans="1:9" ht="15.75" customHeight="1">
      <c r="A29" s="42"/>
      <c r="B29" s="39"/>
      <c r="C29" s="47"/>
      <c r="D29" s="42"/>
      <c r="E29" s="45"/>
      <c r="F29" s="25"/>
      <c r="G29" s="19"/>
      <c r="H29" s="22"/>
      <c r="I29" s="22"/>
    </row>
    <row r="30" spans="1:9" ht="15.75" customHeight="1">
      <c r="A30" s="43"/>
      <c r="B30" s="40"/>
      <c r="C30" s="47"/>
      <c r="D30" s="43"/>
      <c r="E30" s="49"/>
      <c r="F30" s="26"/>
      <c r="G30" s="20"/>
      <c r="H30" s="23"/>
      <c r="I30" s="23"/>
    </row>
    <row r="31" spans="1:9" ht="15.75" customHeight="1">
      <c r="A31" s="41">
        <v>9</v>
      </c>
      <c r="B31" s="38" t="s">
        <v>20</v>
      </c>
      <c r="C31" s="47"/>
      <c r="D31" s="41" t="s">
        <v>9</v>
      </c>
      <c r="E31" s="44">
        <v>10014</v>
      </c>
      <c r="F31" s="24">
        <v>10014</v>
      </c>
      <c r="G31" s="18"/>
      <c r="H31" s="21"/>
      <c r="I31" s="21"/>
    </row>
    <row r="32" spans="1:9" ht="15.75" customHeight="1">
      <c r="A32" s="42"/>
      <c r="B32" s="39"/>
      <c r="C32" s="47"/>
      <c r="D32" s="42"/>
      <c r="E32" s="45"/>
      <c r="F32" s="25"/>
      <c r="G32" s="19"/>
      <c r="H32" s="22"/>
      <c r="I32" s="22"/>
    </row>
    <row r="33" spans="1:9" ht="15.75" customHeight="1">
      <c r="A33" s="43"/>
      <c r="B33" s="40"/>
      <c r="C33" s="48"/>
      <c r="D33" s="42"/>
      <c r="E33" s="45"/>
      <c r="F33" s="25"/>
      <c r="G33" s="20"/>
      <c r="H33" s="23"/>
      <c r="I33" s="23"/>
    </row>
    <row r="34" spans="1:9">
      <c r="D34" s="17" t="s">
        <v>23</v>
      </c>
      <c r="E34" s="17"/>
      <c r="F34" s="12">
        <v>224000</v>
      </c>
    </row>
    <row r="35" spans="1:9" ht="21" customHeight="1">
      <c r="D35" s="17" t="s">
        <v>24</v>
      </c>
      <c r="E35" s="17"/>
      <c r="F35" s="12">
        <v>44800</v>
      </c>
    </row>
    <row r="36" spans="1:9">
      <c r="D36" s="17" t="s">
        <v>25</v>
      </c>
      <c r="E36" s="17"/>
      <c r="F36" s="12">
        <v>268800</v>
      </c>
    </row>
    <row r="38" spans="1:9" ht="36">
      <c r="B38" s="36" t="s">
        <v>7</v>
      </c>
      <c r="C38" s="37"/>
      <c r="D38" s="13" t="s">
        <v>2</v>
      </c>
      <c r="E38" s="13" t="s">
        <v>1</v>
      </c>
      <c r="F38" s="11" t="s">
        <v>6</v>
      </c>
    </row>
    <row r="39" spans="1:9" ht="35.25" customHeight="1">
      <c r="B39" s="34" t="s">
        <v>26</v>
      </c>
      <c r="C39" s="35"/>
      <c r="D39" s="12">
        <v>13</v>
      </c>
      <c r="E39" s="12">
        <v>1449</v>
      </c>
      <c r="F39" s="12">
        <v>18837</v>
      </c>
    </row>
    <row r="40" spans="1:9" ht="31.5" customHeight="1">
      <c r="B40" s="34" t="s">
        <v>27</v>
      </c>
      <c r="C40" s="35"/>
    </row>
    <row r="41" spans="1:9">
      <c r="D41" s="17" t="s">
        <v>23</v>
      </c>
      <c r="E41" s="17"/>
      <c r="F41" s="12">
        <v>18837</v>
      </c>
    </row>
    <row r="42" spans="1:9">
      <c r="D42" s="17" t="s">
        <v>24</v>
      </c>
      <c r="E42" s="17"/>
      <c r="F42" s="12">
        <v>0</v>
      </c>
    </row>
    <row r="43" spans="1:9">
      <c r="D43" s="17" t="s">
        <v>25</v>
      </c>
      <c r="E43" s="17"/>
      <c r="F43" s="12">
        <v>18837</v>
      </c>
    </row>
    <row r="45" spans="1:9">
      <c r="B45" s="15" t="s">
        <v>30</v>
      </c>
      <c r="C45" s="15">
        <f>F36+F43</f>
        <v>287637</v>
      </c>
      <c r="D45" s="15" t="s">
        <v>29</v>
      </c>
    </row>
    <row r="46" spans="1:9" ht="28.8">
      <c r="B46" s="16" t="s">
        <v>31</v>
      </c>
      <c r="C46" s="15">
        <f>C45*0.2</f>
        <v>57527.4</v>
      </c>
      <c r="D46" s="15" t="s">
        <v>29</v>
      </c>
    </row>
    <row r="47" spans="1:9">
      <c r="B47" s="15" t="s">
        <v>28</v>
      </c>
      <c r="C47" s="15">
        <f>C45+C46</f>
        <v>345164.4</v>
      </c>
      <c r="D47" s="15" t="s">
        <v>29</v>
      </c>
    </row>
    <row r="48" spans="1:9">
      <c r="B48" s="14"/>
    </row>
  </sheetData>
  <mergeCells count="84">
    <mergeCell ref="D1:F1"/>
    <mergeCell ref="G1:I1"/>
    <mergeCell ref="B6:B11"/>
    <mergeCell ref="A6:A11"/>
    <mergeCell ref="D6:D11"/>
    <mergeCell ref="E6:E11"/>
    <mergeCell ref="F6:F11"/>
    <mergeCell ref="A3:A5"/>
    <mergeCell ref="B3:B5"/>
    <mergeCell ref="F3:F5"/>
    <mergeCell ref="D3:D5"/>
    <mergeCell ref="E3:E5"/>
    <mergeCell ref="B19:B21"/>
    <mergeCell ref="D19:D21"/>
    <mergeCell ref="A25:A27"/>
    <mergeCell ref="F19:F21"/>
    <mergeCell ref="E19:E21"/>
    <mergeCell ref="B22:B24"/>
    <mergeCell ref="D22:D24"/>
    <mergeCell ref="E22:E24"/>
    <mergeCell ref="A22:A24"/>
    <mergeCell ref="A19:A21"/>
    <mergeCell ref="A12:A15"/>
    <mergeCell ref="B16:B18"/>
    <mergeCell ref="D16:D18"/>
    <mergeCell ref="E16:E18"/>
    <mergeCell ref="F16:F18"/>
    <mergeCell ref="A16:A18"/>
    <mergeCell ref="B12:B15"/>
    <mergeCell ref="D12:D15"/>
    <mergeCell ref="F12:F15"/>
    <mergeCell ref="E12:E15"/>
    <mergeCell ref="B38:C38"/>
    <mergeCell ref="F31:F33"/>
    <mergeCell ref="B31:B33"/>
    <mergeCell ref="A31:A33"/>
    <mergeCell ref="D31:D33"/>
    <mergeCell ref="E31:E33"/>
    <mergeCell ref="C3:C33"/>
    <mergeCell ref="B28:B30"/>
    <mergeCell ref="D28:D30"/>
    <mergeCell ref="E28:E30"/>
    <mergeCell ref="F28:F30"/>
    <mergeCell ref="A28:A30"/>
    <mergeCell ref="F22:F24"/>
    <mergeCell ref="B25:B27"/>
    <mergeCell ref="D25:D27"/>
    <mergeCell ref="E25:E27"/>
    <mergeCell ref="D41:E41"/>
    <mergeCell ref="D42:E42"/>
    <mergeCell ref="D43:E43"/>
    <mergeCell ref="B40:C40"/>
    <mergeCell ref="B39:C39"/>
    <mergeCell ref="G19:G21"/>
    <mergeCell ref="H19:H21"/>
    <mergeCell ref="I19:I21"/>
    <mergeCell ref="G3:G5"/>
    <mergeCell ref="H3:H5"/>
    <mergeCell ref="I3:I5"/>
    <mergeCell ref="G6:G11"/>
    <mergeCell ref="H6:H11"/>
    <mergeCell ref="I6:I11"/>
    <mergeCell ref="G12:G15"/>
    <mergeCell ref="H12:H15"/>
    <mergeCell ref="I12:I15"/>
    <mergeCell ref="G16:G18"/>
    <mergeCell ref="H16:H18"/>
    <mergeCell ref="I16:I18"/>
    <mergeCell ref="D36:E36"/>
    <mergeCell ref="G22:G24"/>
    <mergeCell ref="H22:H24"/>
    <mergeCell ref="I22:I24"/>
    <mergeCell ref="G25:G27"/>
    <mergeCell ref="H25:H27"/>
    <mergeCell ref="I25:I27"/>
    <mergeCell ref="G28:G30"/>
    <mergeCell ref="H28:H30"/>
    <mergeCell ref="I28:I30"/>
    <mergeCell ref="F25:F27"/>
    <mergeCell ref="G31:G33"/>
    <mergeCell ref="H31:H33"/>
    <mergeCell ref="I31:I33"/>
    <mergeCell ref="D34:E34"/>
    <mergeCell ref="D35:E35"/>
  </mergeCells>
  <hyperlinks>
    <hyperlink ref="C3" r:id="rId1"/>
  </hyperlinks>
  <pageMargins left="0.25" right="0.25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Секретарь</cp:lastModifiedBy>
  <cp:lastPrinted>2016-09-24T18:37:54Z</cp:lastPrinted>
  <dcterms:created xsi:type="dcterms:W3CDTF">2016-09-21T11:18:44Z</dcterms:created>
  <dcterms:modified xsi:type="dcterms:W3CDTF">2018-09-17T10:52:56Z</dcterms:modified>
</cp:coreProperties>
</file>