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48" i="1" l="1"/>
  <c r="E47" i="1" l="1"/>
  <c r="E46" i="1" l="1"/>
  <c r="E43" i="1"/>
  <c r="E38" i="1"/>
  <c r="E34" i="1"/>
  <c r="E31" i="1"/>
  <c r="E8" i="1"/>
  <c r="E26" i="1"/>
  <c r="E27" i="1"/>
  <c r="E23" i="1"/>
  <c r="C15" i="1"/>
  <c r="E15" i="1" s="1"/>
  <c r="E36" i="1"/>
  <c r="E16" i="1"/>
  <c r="E14" i="1"/>
  <c r="E13" i="1"/>
  <c r="E11" i="1"/>
  <c r="E6" i="1"/>
  <c r="E7" i="1"/>
  <c r="E19" i="1"/>
  <c r="E45" i="1"/>
  <c r="E42" i="1"/>
  <c r="E41" i="1"/>
  <c r="E20" i="1"/>
  <c r="E33" i="1"/>
  <c r="E37" i="1"/>
  <c r="E40" i="1"/>
  <c r="E18" i="1" l="1"/>
  <c r="E17" i="1"/>
  <c r="E44" i="1"/>
  <c r="E22" i="1"/>
  <c r="E21" i="1"/>
  <c r="E9" i="1"/>
  <c r="E32" i="1"/>
  <c r="E30" i="1"/>
  <c r="E29" i="1"/>
  <c r="E25" i="1"/>
  <c r="E12" i="1"/>
  <c r="E4" i="1"/>
  <c r="E49" i="1" l="1"/>
</calcChain>
</file>

<file path=xl/sharedStrings.xml><?xml version="1.0" encoding="utf-8"?>
<sst xmlns="http://schemas.openxmlformats.org/spreadsheetml/2006/main" count="57" uniqueCount="52">
  <si>
    <r>
      <t>Найменування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товарів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(робіт,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послуг)</t>
    </r>
  </si>
  <si>
    <r>
      <t>Кількість,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од.</t>
    </r>
  </si>
  <si>
    <r>
      <t>Ціна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одиницю,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грн.</t>
    </r>
  </si>
  <si>
    <r>
      <t>Вартість,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грн.</t>
    </r>
  </si>
  <si>
    <r>
      <t>№</t>
    </r>
    <r>
      <rPr>
        <b/>
        <sz val="12"/>
        <color theme="1"/>
        <rFont val="Times New Roman"/>
        <family val="1"/>
        <charset val="204"/>
      </rPr>
      <t xml:space="preserve"> п/п</t>
    </r>
  </si>
  <si>
    <t>Улашутвання системи автоматичного поливання</t>
  </si>
  <si>
    <t>Бум горка</t>
  </si>
  <si>
    <t>Бар`ер для собак</t>
  </si>
  <si>
    <t>Трамплін (5 м)</t>
  </si>
  <si>
    <t>2.2. піском річковим, тонн</t>
  </si>
  <si>
    <t>Організація рельєфу території: вирівнювання поверхні, 1 600 кв.м</t>
  </si>
  <si>
    <t>Придбання та улаштування пешохідних доріжок та борюдів:</t>
  </si>
  <si>
    <t>Розробка проекту благоустрію та ландшафтного дизайну скверу</t>
  </si>
  <si>
    <t>брекчія гранитна, кв.м</t>
  </si>
  <si>
    <t>клінкерна плитка тротуарна, кв.м</t>
  </si>
  <si>
    <t>тротуарні бордюри (50 см), шт.</t>
  </si>
  <si>
    <t>дорожні бордюри (1 м), шт.</t>
  </si>
  <si>
    <t>Ландшафтний дизайн:</t>
  </si>
  <si>
    <t>Відро для урн, шт.</t>
  </si>
  <si>
    <t>Урна з митого бетону з мармуровою крихтою, шт.</t>
  </si>
  <si>
    <t>Квітники у вазонах з митого бетону з мармуровою крихтою, шт.</t>
  </si>
  <si>
    <t>Насадження "живої" огорожі</t>
  </si>
  <si>
    <t>Створення та улаштування рокарію (2 форми), кв.м.</t>
  </si>
  <si>
    <t>Створення та улаштування центральної клумби (верес, лаванда, злаки мікс, флокси), кв.м</t>
  </si>
  <si>
    <t>Біорозкладні пакети для станції, шт.</t>
  </si>
  <si>
    <t>Улаштування додаткових рожків зі світильниками на існуючих електричних ствопах</t>
  </si>
  <si>
    <t>Попереджаючі та інформаційні таблички для розміщення поблизу скверу та прилеглих будинків ("Вигул собак заборонено", "Місце для вигулу собак", "Місце для куріння", "Палити заборонено" та ін.)</t>
  </si>
  <si>
    <t>2.1. грунтом рослинним (чорноземом), тонн</t>
  </si>
  <si>
    <t>БЮДЖЕТ ПРОЕКТУ "СОНЯЧНИЙ СКВЕР"</t>
  </si>
  <si>
    <t>Видалення зайвих насаджень, шт.</t>
  </si>
  <si>
    <t>роботи з улаштування брекчії, плитки та бордюрів, кв.м</t>
  </si>
  <si>
    <t>Придбання та улаштування грунтових світильників, шт.</t>
  </si>
  <si>
    <t>DogZone (зона вигулу собак)</t>
  </si>
  <si>
    <t>Приладдя для собак:</t>
  </si>
  <si>
    <t>Лава вуличної кутової "Квітник", шт.</t>
  </si>
  <si>
    <t>Лава парково-садова "Славута" (2м), шт.</t>
  </si>
  <si>
    <t>Встановлення лав, урн, квітників, шт.</t>
  </si>
  <si>
    <t>Придбанняя та встановлення над лавами навісів з тонованого полікабонату підвищенної світлоізоляції (колір опал), шт.</t>
  </si>
  <si>
    <t>"Жива" огорожа (самшит / бересток низькорослий / в'яз приземкуватий (мелколістний) / граб тощо), шт.</t>
  </si>
  <si>
    <t>Ялиця Однокольорова (3-3,5м), шт.</t>
  </si>
  <si>
    <t>Улаштування альпійської гірки, кв.м.</t>
  </si>
  <si>
    <t>Створення та улаштування високої клумби (2 форми), кв.м.</t>
  </si>
  <si>
    <t>Газонна рулонна трава, кв.м</t>
  </si>
  <si>
    <t>Улаштування газонів, кв.м</t>
  </si>
  <si>
    <t>Придбання та встановлення металевої панельної огорожі висотою 1,7м  (DogZone), м</t>
  </si>
  <si>
    <t>Придбання та монтаж станції для прибирання за собаками, у т.ч. нанесення інформації, шт.</t>
  </si>
  <si>
    <t>Монтажні роботи з встановлення приладдя, шт.</t>
  </si>
  <si>
    <t>Контейнер для сміття вуличний (1,1 куб.)</t>
  </si>
  <si>
    <t>Всього:</t>
  </si>
  <si>
    <t>Разом:</t>
  </si>
  <si>
    <r>
      <rPr>
        <b/>
        <i/>
        <sz val="11"/>
        <color theme="1"/>
        <rFont val="Times New Roman"/>
        <family val="1"/>
        <charset val="204"/>
      </rPr>
      <t xml:space="preserve">Примітка: </t>
    </r>
    <r>
      <rPr>
        <sz val="11"/>
        <color theme="1"/>
        <rFont val="Times New Roman"/>
        <family val="1"/>
        <charset val="204"/>
      </rPr>
      <t>вартість матеріалів та робіт взято із відкритих інтернет джерел та торговельних майданчиків</t>
    </r>
  </si>
  <si>
    <t>Непередбачені витрати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</si>
</sst>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19" zoomScaleNormal="100" workbookViewId="0">
      <selection activeCell="G46" sqref="G46"/>
    </sheetView>
  </sheetViews>
  <sheetFormatPr defaultRowHeight="15.75" x14ac:dyDescent="0.25"/>
  <cols>
    <col min="1" max="1" width="9.85546875" style="8" customWidth="1"/>
    <col min="2" max="2" width="59.42578125" style="11" customWidth="1"/>
    <col min="3" max="3" width="13.28515625" style="1" customWidth="1"/>
    <col min="4" max="4" width="13.42578125" style="1" customWidth="1"/>
    <col min="5" max="5" width="12.5703125" style="1" customWidth="1"/>
    <col min="6" max="16384" width="9.140625" style="1"/>
  </cols>
  <sheetData>
    <row r="1" spans="1:5" ht="15.75" customHeight="1" x14ac:dyDescent="0.25">
      <c r="A1" s="38" t="s">
        <v>28</v>
      </c>
      <c r="B1" s="38"/>
      <c r="C1" s="38"/>
      <c r="D1" s="38"/>
      <c r="E1" s="38"/>
    </row>
    <row r="2" spans="1:5" s="2" customFormat="1" ht="18.75" customHeight="1" x14ac:dyDescent="0.25">
      <c r="A2" s="7"/>
      <c r="B2" s="9"/>
      <c r="C2" s="4"/>
    </row>
    <row r="3" spans="1:5" s="5" customFormat="1" ht="47.25" x14ac:dyDescent="0.25">
      <c r="A3" s="6" t="s">
        <v>4</v>
      </c>
      <c r="B3" s="6" t="s">
        <v>0</v>
      </c>
      <c r="C3" s="6" t="s">
        <v>1</v>
      </c>
      <c r="D3" s="6" t="s">
        <v>2</v>
      </c>
      <c r="E3" s="6" t="s">
        <v>3</v>
      </c>
    </row>
    <row r="4" spans="1:5" ht="35.1" customHeight="1" x14ac:dyDescent="0.25">
      <c r="A4" s="6">
        <v>1</v>
      </c>
      <c r="B4" s="10" t="s">
        <v>12</v>
      </c>
      <c r="C4" s="12">
        <v>1</v>
      </c>
      <c r="D4" s="12">
        <v>40000</v>
      </c>
      <c r="E4" s="12">
        <f>C4*D4</f>
        <v>40000</v>
      </c>
    </row>
    <row r="5" spans="1:5" ht="35.1" customHeight="1" x14ac:dyDescent="0.25">
      <c r="A5" s="15">
        <v>2</v>
      </c>
      <c r="B5" s="18" t="s">
        <v>10</v>
      </c>
      <c r="C5" s="16"/>
      <c r="D5" s="16"/>
      <c r="E5" s="17"/>
    </row>
    <row r="6" spans="1:5" ht="30" customHeight="1" x14ac:dyDescent="0.25">
      <c r="A6" s="13"/>
      <c r="B6" s="10" t="s">
        <v>27</v>
      </c>
      <c r="C6" s="12">
        <v>920</v>
      </c>
      <c r="D6" s="12">
        <v>150</v>
      </c>
      <c r="E6" s="12">
        <f t="shared" ref="E6" si="0">C6*D6</f>
        <v>138000</v>
      </c>
    </row>
    <row r="7" spans="1:5" ht="30" customHeight="1" x14ac:dyDescent="0.25">
      <c r="A7" s="14"/>
      <c r="B7" s="10" t="s">
        <v>9</v>
      </c>
      <c r="C7" s="12">
        <v>170</v>
      </c>
      <c r="D7" s="12">
        <v>150</v>
      </c>
      <c r="E7" s="12">
        <f>C7*D7</f>
        <v>25500</v>
      </c>
    </row>
    <row r="8" spans="1:5" ht="35.1" customHeight="1" x14ac:dyDescent="0.25">
      <c r="A8" s="6">
        <v>3</v>
      </c>
      <c r="B8" s="10" t="s">
        <v>29</v>
      </c>
      <c r="C8" s="12">
        <v>25</v>
      </c>
      <c r="D8" s="12">
        <v>40</v>
      </c>
      <c r="E8" s="12">
        <f>C8*D8</f>
        <v>1000</v>
      </c>
    </row>
    <row r="9" spans="1:5" ht="35.1" customHeight="1" x14ac:dyDescent="0.25">
      <c r="A9" s="6">
        <v>4</v>
      </c>
      <c r="B9" s="10" t="s">
        <v>5</v>
      </c>
      <c r="C9" s="12">
        <v>1</v>
      </c>
      <c r="D9" s="12">
        <v>50000</v>
      </c>
      <c r="E9" s="12">
        <f>C9*D9</f>
        <v>50000</v>
      </c>
    </row>
    <row r="10" spans="1:5" ht="35.1" customHeight="1" x14ac:dyDescent="0.25">
      <c r="A10" s="15">
        <v>5</v>
      </c>
      <c r="B10" s="20" t="s">
        <v>11</v>
      </c>
      <c r="C10" s="16"/>
      <c r="D10" s="16"/>
      <c r="E10" s="17"/>
    </row>
    <row r="11" spans="1:5" ht="30" customHeight="1" x14ac:dyDescent="0.25">
      <c r="A11" s="21"/>
      <c r="B11" s="19" t="s">
        <v>13</v>
      </c>
      <c r="C11" s="12">
        <v>60</v>
      </c>
      <c r="D11" s="12">
        <v>60</v>
      </c>
      <c r="E11" s="12">
        <f t="shared" ref="E11" si="1">C11*D11</f>
        <v>3600</v>
      </c>
    </row>
    <row r="12" spans="1:5" ht="30" customHeight="1" x14ac:dyDescent="0.25">
      <c r="A12" s="21"/>
      <c r="B12" s="19" t="s">
        <v>14</v>
      </c>
      <c r="C12" s="12">
        <v>435</v>
      </c>
      <c r="D12" s="12">
        <v>150</v>
      </c>
      <c r="E12" s="12">
        <f t="shared" ref="E12:E23" si="2">C12*D12</f>
        <v>65250</v>
      </c>
    </row>
    <row r="13" spans="1:5" ht="30" customHeight="1" x14ac:dyDescent="0.25">
      <c r="A13" s="21"/>
      <c r="B13" s="19" t="s">
        <v>15</v>
      </c>
      <c r="C13" s="12">
        <v>600</v>
      </c>
      <c r="D13" s="12">
        <v>30</v>
      </c>
      <c r="E13" s="12">
        <f t="shared" si="2"/>
        <v>18000</v>
      </c>
    </row>
    <row r="14" spans="1:5" ht="30" customHeight="1" x14ac:dyDescent="0.25">
      <c r="A14" s="21"/>
      <c r="B14" s="19" t="s">
        <v>16</v>
      </c>
      <c r="C14" s="12">
        <v>115</v>
      </c>
      <c r="D14" s="12">
        <v>130</v>
      </c>
      <c r="E14" s="12">
        <f t="shared" si="2"/>
        <v>14950</v>
      </c>
    </row>
    <row r="15" spans="1:5" ht="30" customHeight="1" x14ac:dyDescent="0.25">
      <c r="A15" s="21"/>
      <c r="B15" s="19" t="s">
        <v>30</v>
      </c>
      <c r="C15" s="12">
        <f>495+105</f>
        <v>600</v>
      </c>
      <c r="D15" s="12">
        <v>400</v>
      </c>
      <c r="E15" s="12">
        <f t="shared" si="2"/>
        <v>240000</v>
      </c>
    </row>
    <row r="16" spans="1:5" ht="35.1" customHeight="1" x14ac:dyDescent="0.25">
      <c r="A16" s="6">
        <v>6</v>
      </c>
      <c r="B16" s="10" t="s">
        <v>31</v>
      </c>
      <c r="C16" s="12">
        <v>3</v>
      </c>
      <c r="D16" s="12">
        <v>1500</v>
      </c>
      <c r="E16" s="12">
        <f t="shared" si="2"/>
        <v>4500</v>
      </c>
    </row>
    <row r="17" spans="1:5" ht="35.1" customHeight="1" x14ac:dyDescent="0.25">
      <c r="A17" s="6">
        <v>7</v>
      </c>
      <c r="B17" s="10" t="s">
        <v>34</v>
      </c>
      <c r="C17" s="12">
        <v>1</v>
      </c>
      <c r="D17" s="12">
        <v>3700</v>
      </c>
      <c r="E17" s="12">
        <f t="shared" si="2"/>
        <v>3700</v>
      </c>
    </row>
    <row r="18" spans="1:5" ht="35.1" customHeight="1" x14ac:dyDescent="0.25">
      <c r="A18" s="6">
        <v>8</v>
      </c>
      <c r="B18" s="10" t="s">
        <v>35</v>
      </c>
      <c r="C18" s="12">
        <v>6</v>
      </c>
      <c r="D18" s="12">
        <v>1500</v>
      </c>
      <c r="E18" s="12">
        <f t="shared" si="2"/>
        <v>9000</v>
      </c>
    </row>
    <row r="19" spans="1:5" ht="47.25" x14ac:dyDescent="0.25">
      <c r="A19" s="6">
        <v>9</v>
      </c>
      <c r="B19" s="10" t="s">
        <v>37</v>
      </c>
      <c r="C19" s="12">
        <v>8</v>
      </c>
      <c r="D19" s="12">
        <v>1500</v>
      </c>
      <c r="E19" s="12">
        <f t="shared" si="2"/>
        <v>12000</v>
      </c>
    </row>
    <row r="20" spans="1:5" ht="30" customHeight="1" x14ac:dyDescent="0.25">
      <c r="A20" s="6">
        <v>10</v>
      </c>
      <c r="B20" s="10" t="s">
        <v>20</v>
      </c>
      <c r="C20" s="12">
        <v>7</v>
      </c>
      <c r="D20" s="12">
        <v>500</v>
      </c>
      <c r="E20" s="12">
        <f t="shared" si="2"/>
        <v>3500</v>
      </c>
    </row>
    <row r="21" spans="1:5" ht="35.1" customHeight="1" x14ac:dyDescent="0.25">
      <c r="A21" s="6">
        <v>11</v>
      </c>
      <c r="B21" s="10" t="s">
        <v>19</v>
      </c>
      <c r="C21" s="12">
        <v>9</v>
      </c>
      <c r="D21" s="12">
        <v>1000</v>
      </c>
      <c r="E21" s="12">
        <f t="shared" si="2"/>
        <v>9000</v>
      </c>
    </row>
    <row r="22" spans="1:5" ht="35.1" customHeight="1" x14ac:dyDescent="0.25">
      <c r="A22" s="6">
        <v>12</v>
      </c>
      <c r="B22" s="10" t="s">
        <v>18</v>
      </c>
      <c r="C22" s="12">
        <v>9</v>
      </c>
      <c r="D22" s="12">
        <v>350</v>
      </c>
      <c r="E22" s="12">
        <f t="shared" si="2"/>
        <v>3150</v>
      </c>
    </row>
    <row r="23" spans="1:5" ht="35.1" customHeight="1" x14ac:dyDescent="0.25">
      <c r="A23" s="6">
        <v>13</v>
      </c>
      <c r="B23" s="27" t="s">
        <v>36</v>
      </c>
      <c r="C23" s="28">
        <v>23</v>
      </c>
      <c r="D23" s="28">
        <v>350</v>
      </c>
      <c r="E23" s="28">
        <f t="shared" si="2"/>
        <v>8050</v>
      </c>
    </row>
    <row r="24" spans="1:5" ht="35.1" customHeight="1" x14ac:dyDescent="0.25">
      <c r="A24" s="31"/>
      <c r="B24" s="22" t="s">
        <v>17</v>
      </c>
      <c r="C24" s="16"/>
      <c r="D24" s="16"/>
      <c r="E24" s="17"/>
    </row>
    <row r="25" spans="1:5" ht="35.1" customHeight="1" x14ac:dyDescent="0.25">
      <c r="A25" s="15">
        <v>14</v>
      </c>
      <c r="B25" s="29" t="s">
        <v>38</v>
      </c>
      <c r="C25" s="30">
        <v>200</v>
      </c>
      <c r="D25" s="30">
        <v>50</v>
      </c>
      <c r="E25" s="30">
        <f>C25*D25</f>
        <v>10000</v>
      </c>
    </row>
    <row r="26" spans="1:5" ht="35.1" customHeight="1" x14ac:dyDescent="0.25">
      <c r="A26" s="15">
        <v>15</v>
      </c>
      <c r="B26" s="10" t="s">
        <v>21</v>
      </c>
      <c r="C26" s="12">
        <v>200</v>
      </c>
      <c r="D26" s="12">
        <v>50</v>
      </c>
      <c r="E26" s="12">
        <f>C26*D26</f>
        <v>10000</v>
      </c>
    </row>
    <row r="27" spans="1:5" ht="35.1" customHeight="1" x14ac:dyDescent="0.25">
      <c r="A27" s="6">
        <v>16</v>
      </c>
      <c r="B27" s="10" t="s">
        <v>22</v>
      </c>
      <c r="C27" s="12">
        <v>20</v>
      </c>
      <c r="D27" s="12">
        <v>250</v>
      </c>
      <c r="E27" s="12">
        <f>C27*D27</f>
        <v>5000</v>
      </c>
    </row>
    <row r="28" spans="1:5" s="5" customFormat="1" ht="47.25" x14ac:dyDescent="0.25">
      <c r="A28" s="6" t="s">
        <v>4</v>
      </c>
      <c r="B28" s="6" t="s">
        <v>0</v>
      </c>
      <c r="C28" s="6" t="s">
        <v>1</v>
      </c>
      <c r="D28" s="6" t="s">
        <v>2</v>
      </c>
      <c r="E28" s="6" t="s">
        <v>3</v>
      </c>
    </row>
    <row r="29" spans="1:5" ht="35.1" customHeight="1" x14ac:dyDescent="0.25">
      <c r="A29" s="15">
        <v>17</v>
      </c>
      <c r="B29" s="10" t="s">
        <v>23</v>
      </c>
      <c r="C29" s="12">
        <v>20</v>
      </c>
      <c r="D29" s="12">
        <v>250</v>
      </c>
      <c r="E29" s="12">
        <f>C29*D29</f>
        <v>5000</v>
      </c>
    </row>
    <row r="30" spans="1:5" ht="35.1" customHeight="1" x14ac:dyDescent="0.25">
      <c r="A30" s="15">
        <v>18</v>
      </c>
      <c r="B30" s="10" t="s">
        <v>41</v>
      </c>
      <c r="C30" s="12">
        <v>10</v>
      </c>
      <c r="D30" s="12">
        <v>250</v>
      </c>
      <c r="E30" s="12">
        <f>C30*D30</f>
        <v>2500</v>
      </c>
    </row>
    <row r="31" spans="1:5" ht="35.1" customHeight="1" x14ac:dyDescent="0.25">
      <c r="A31" s="15">
        <v>19</v>
      </c>
      <c r="B31" s="10" t="s">
        <v>40</v>
      </c>
      <c r="C31" s="12">
        <v>10</v>
      </c>
      <c r="D31" s="12">
        <v>250</v>
      </c>
      <c r="E31" s="12">
        <f>C31*D31</f>
        <v>2500</v>
      </c>
    </row>
    <row r="32" spans="1:5" ht="35.1" customHeight="1" x14ac:dyDescent="0.25">
      <c r="A32" s="15">
        <v>20</v>
      </c>
      <c r="B32" s="10" t="s">
        <v>39</v>
      </c>
      <c r="C32" s="12">
        <v>1</v>
      </c>
      <c r="D32" s="12">
        <v>5000</v>
      </c>
      <c r="E32" s="12">
        <f>C32*D32</f>
        <v>5000</v>
      </c>
    </row>
    <row r="33" spans="1:5" ht="35.1" customHeight="1" x14ac:dyDescent="0.25">
      <c r="A33" s="15">
        <v>21</v>
      </c>
      <c r="B33" s="10" t="s">
        <v>42</v>
      </c>
      <c r="C33" s="23">
        <v>700</v>
      </c>
      <c r="D33" s="12">
        <v>60</v>
      </c>
      <c r="E33" s="12">
        <f t="shared" ref="E33:E43" si="3">C33*D33</f>
        <v>42000</v>
      </c>
    </row>
    <row r="34" spans="1:5" ht="35.1" customHeight="1" x14ac:dyDescent="0.25">
      <c r="A34" s="15">
        <v>22</v>
      </c>
      <c r="B34" s="10" t="s">
        <v>43</v>
      </c>
      <c r="C34" s="23">
        <v>700</v>
      </c>
      <c r="D34" s="12">
        <v>40</v>
      </c>
      <c r="E34" s="12">
        <f t="shared" si="3"/>
        <v>28000</v>
      </c>
    </row>
    <row r="35" spans="1:5" ht="35.1" customHeight="1" x14ac:dyDescent="0.25">
      <c r="A35" s="31"/>
      <c r="B35" s="22" t="s">
        <v>32</v>
      </c>
      <c r="C35" s="16"/>
      <c r="D35" s="16"/>
      <c r="E35" s="17"/>
    </row>
    <row r="36" spans="1:5" ht="35.1" customHeight="1" x14ac:dyDescent="0.25">
      <c r="A36" s="6">
        <v>23</v>
      </c>
      <c r="B36" s="10" t="s">
        <v>44</v>
      </c>
      <c r="C36" s="12">
        <v>200</v>
      </c>
      <c r="D36" s="12">
        <v>550</v>
      </c>
      <c r="E36" s="12">
        <f>C36*D36</f>
        <v>110000</v>
      </c>
    </row>
    <row r="37" spans="1:5" ht="35.1" customHeight="1" x14ac:dyDescent="0.25">
      <c r="A37" s="6">
        <v>24</v>
      </c>
      <c r="B37" s="10" t="s">
        <v>45</v>
      </c>
      <c r="C37" s="12">
        <v>1</v>
      </c>
      <c r="D37" s="12">
        <v>3500</v>
      </c>
      <c r="E37" s="12">
        <f t="shared" si="3"/>
        <v>3500</v>
      </c>
    </row>
    <row r="38" spans="1:5" ht="35.1" customHeight="1" x14ac:dyDescent="0.25">
      <c r="A38" s="6">
        <v>25</v>
      </c>
      <c r="B38" s="10" t="s">
        <v>24</v>
      </c>
      <c r="C38" s="12">
        <v>30000</v>
      </c>
      <c r="D38" s="24">
        <v>0.2</v>
      </c>
      <c r="E38" s="12">
        <f t="shared" si="3"/>
        <v>6000</v>
      </c>
    </row>
    <row r="39" spans="1:5" ht="35.1" customHeight="1" x14ac:dyDescent="0.25">
      <c r="A39" s="6">
        <v>26</v>
      </c>
      <c r="B39" s="20" t="s">
        <v>33</v>
      </c>
      <c r="C39" s="16"/>
      <c r="D39" s="16"/>
      <c r="E39" s="17"/>
    </row>
    <row r="40" spans="1:5" ht="35.1" customHeight="1" x14ac:dyDescent="0.25">
      <c r="A40" s="25"/>
      <c r="B40" s="10" t="s">
        <v>7</v>
      </c>
      <c r="C40" s="12">
        <v>2</v>
      </c>
      <c r="D40" s="12">
        <v>600</v>
      </c>
      <c r="E40" s="12">
        <f t="shared" si="3"/>
        <v>1200</v>
      </c>
    </row>
    <row r="41" spans="1:5" ht="35.1" customHeight="1" x14ac:dyDescent="0.25">
      <c r="A41" s="25"/>
      <c r="B41" s="10" t="s">
        <v>8</v>
      </c>
      <c r="C41" s="12">
        <v>1</v>
      </c>
      <c r="D41" s="12">
        <v>2500</v>
      </c>
      <c r="E41" s="12">
        <f t="shared" si="3"/>
        <v>2500</v>
      </c>
    </row>
    <row r="42" spans="1:5" ht="35.1" customHeight="1" x14ac:dyDescent="0.25">
      <c r="A42" s="26"/>
      <c r="B42" s="10" t="s">
        <v>6</v>
      </c>
      <c r="C42" s="12">
        <v>1</v>
      </c>
      <c r="D42" s="12">
        <v>2500</v>
      </c>
      <c r="E42" s="12">
        <f t="shared" si="3"/>
        <v>2500</v>
      </c>
    </row>
    <row r="43" spans="1:5" ht="35.1" customHeight="1" x14ac:dyDescent="0.25">
      <c r="A43" s="6">
        <v>27</v>
      </c>
      <c r="B43" s="10" t="s">
        <v>46</v>
      </c>
      <c r="C43" s="12">
        <v>4</v>
      </c>
      <c r="D43" s="12">
        <v>750</v>
      </c>
      <c r="E43" s="12">
        <f t="shared" si="3"/>
        <v>3000</v>
      </c>
    </row>
    <row r="44" spans="1:5" ht="35.1" customHeight="1" x14ac:dyDescent="0.25">
      <c r="A44" s="6">
        <v>28</v>
      </c>
      <c r="B44" s="10" t="s">
        <v>47</v>
      </c>
      <c r="C44" s="12">
        <v>1</v>
      </c>
      <c r="D44" s="12">
        <v>8000</v>
      </c>
      <c r="E44" s="12">
        <f t="shared" ref="E44:E46" si="4">C44*D44</f>
        <v>8000</v>
      </c>
    </row>
    <row r="45" spans="1:5" ht="35.1" customHeight="1" x14ac:dyDescent="0.25">
      <c r="A45" s="6">
        <v>29</v>
      </c>
      <c r="B45" s="10" t="s">
        <v>25</v>
      </c>
      <c r="C45" s="12">
        <v>3</v>
      </c>
      <c r="D45" s="12">
        <v>1000</v>
      </c>
      <c r="E45" s="12">
        <f t="shared" si="4"/>
        <v>3000</v>
      </c>
    </row>
    <row r="46" spans="1:5" ht="63" x14ac:dyDescent="0.25">
      <c r="A46" s="6">
        <v>30</v>
      </c>
      <c r="B46" s="10" t="s">
        <v>26</v>
      </c>
      <c r="C46" s="12">
        <v>50</v>
      </c>
      <c r="D46" s="12">
        <v>150</v>
      </c>
      <c r="E46" s="12">
        <f t="shared" si="4"/>
        <v>7500</v>
      </c>
    </row>
    <row r="47" spans="1:5" ht="30" customHeight="1" x14ac:dyDescent="0.25">
      <c r="A47" s="36"/>
      <c r="B47" s="9"/>
      <c r="D47" s="35" t="s">
        <v>48</v>
      </c>
      <c r="E47" s="34">
        <f>SUM(E4:E46)</f>
        <v>906400</v>
      </c>
    </row>
    <row r="48" spans="1:5" s="2" customFormat="1" ht="30" customHeight="1" x14ac:dyDescent="0.25">
      <c r="A48" s="7"/>
      <c r="C48" s="39" t="s">
        <v>51</v>
      </c>
      <c r="D48" s="39"/>
      <c r="E48" s="34">
        <f>E47*0.1</f>
        <v>90640</v>
      </c>
    </row>
    <row r="49" spans="1:5" s="2" customFormat="1" ht="30" customHeight="1" x14ac:dyDescent="0.25">
      <c r="A49" s="3"/>
      <c r="B49" s="9"/>
      <c r="D49" s="35" t="s">
        <v>49</v>
      </c>
      <c r="E49" s="37">
        <f>SUM(E47:E48)</f>
        <v>997040</v>
      </c>
    </row>
    <row r="52" spans="1:5" s="33" customFormat="1" ht="15" x14ac:dyDescent="0.25">
      <c r="A52" s="32" t="s">
        <v>50</v>
      </c>
    </row>
    <row r="53" spans="1:5" x14ac:dyDescent="0.25">
      <c r="B53" s="1"/>
    </row>
  </sheetData>
  <mergeCells count="2">
    <mergeCell ref="A1:E1"/>
    <mergeCell ref="C48:D48"/>
  </mergeCells>
  <pageMargins left="0.31496062992125984" right="0.31496062992125984" top="0.15748031496062992" bottom="0.15748031496062992" header="0" footer="0"/>
  <pageSetup paperSize="9" scale="90" orientation="portrait" horizontalDpi="0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Eugenia</cp:lastModifiedBy>
  <cp:lastPrinted>2017-08-03T11:00:11Z</cp:lastPrinted>
  <dcterms:created xsi:type="dcterms:W3CDTF">2017-07-21T14:35:42Z</dcterms:created>
  <dcterms:modified xsi:type="dcterms:W3CDTF">2017-08-03T11:00:27Z</dcterms:modified>
</cp:coreProperties>
</file>