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F18" i="1" l="1"/>
  <c r="F17" i="1"/>
  <c r="F16" i="1"/>
  <c r="F15" i="1"/>
  <c r="F5" i="1"/>
  <c r="F6" i="1"/>
  <c r="F7" i="1"/>
  <c r="F8" i="1"/>
  <c r="F9" i="1"/>
  <c r="F11" i="1"/>
  <c r="D10" i="1"/>
  <c r="F10" i="1"/>
  <c r="F4" i="1"/>
  <c r="F22" i="1"/>
  <c r="F23" i="1"/>
  <c r="F24" i="1"/>
</calcChain>
</file>

<file path=xl/sharedStrings.xml><?xml version="1.0" encoding="utf-8"?>
<sst xmlns="http://schemas.openxmlformats.org/spreadsheetml/2006/main" count="54" uniqueCount="46">
  <si>
    <t>№ п/п</t>
  </si>
  <si>
    <t>Найменування товару (робіт, послуг)</t>
  </si>
  <si>
    <t>Одиниці виміру</t>
  </si>
  <si>
    <t>Кількість, од.</t>
  </si>
  <si>
    <t>Ціна за одиницю, грн.</t>
  </si>
  <si>
    <t>Вартість, грн.</t>
  </si>
  <si>
    <t>1</t>
  </si>
  <si>
    <t>2</t>
  </si>
  <si>
    <t>14</t>
  </si>
  <si>
    <t>3</t>
  </si>
  <si>
    <t>шт</t>
  </si>
  <si>
    <t>4</t>
  </si>
  <si>
    <t>6</t>
  </si>
  <si>
    <t>5</t>
  </si>
  <si>
    <t>10</t>
  </si>
  <si>
    <t>РАЗОМ</t>
  </si>
  <si>
    <t>непередбачені витрати</t>
  </si>
  <si>
    <t>%</t>
  </si>
  <si>
    <t>ВСЬОГО</t>
  </si>
  <si>
    <t>Орієнтовні ціни вказані за інформацією з порталу prom.ua</t>
  </si>
  <si>
    <t>12</t>
  </si>
  <si>
    <t>13</t>
  </si>
  <si>
    <t>Кошторис витрат на реалізацію проекту</t>
  </si>
  <si>
    <t xml:space="preserve">Стовбчик  металевий </t>
  </si>
  <si>
    <t>7</t>
  </si>
  <si>
    <t>8</t>
  </si>
  <si>
    <t>9</t>
  </si>
  <si>
    <t>11</t>
  </si>
  <si>
    <t>Розробка проектної документації</t>
  </si>
  <si>
    <t>Посадка  кущів</t>
  </si>
  <si>
    <t>"Благоустрій по вул. Павла Гусенко"</t>
  </si>
  <si>
    <t>Фарбування стовбчиків</t>
  </si>
  <si>
    <t>Посадка дерев</t>
  </si>
  <si>
    <t>Саджанець дерева</t>
  </si>
  <si>
    <t>Бетонування майданчику твердих побутових відходів</t>
  </si>
  <si>
    <t xml:space="preserve">Саджанець куща  </t>
  </si>
  <si>
    <t>15</t>
  </si>
  <si>
    <t>Покривний кожух теплотраси</t>
  </si>
  <si>
    <t>мп</t>
  </si>
  <si>
    <t>Встановлення нових люків на теплотрассі</t>
  </si>
  <si>
    <t>Монтаж кожуха теплотрасси</t>
  </si>
  <si>
    <t>Вазон Олимп для мобільних клумб 1 000 х 350 мм</t>
  </si>
  <si>
    <t>Посів газонів</t>
  </si>
  <si>
    <t>Вартість інженерно вишукувальних робіт</t>
  </si>
  <si>
    <t>Проходження експертизи</t>
  </si>
  <si>
    <t>Монтаж паркувальных стовбчиків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</si>
</sst>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9" fontId="0" fillId="0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2" workbookViewId="0">
      <selection activeCell="H20" sqref="H20"/>
    </sheetView>
  </sheetViews>
  <sheetFormatPr defaultRowHeight="15" x14ac:dyDescent="0.25"/>
  <cols>
    <col min="1" max="1" width="4.7109375" customWidth="1"/>
    <col min="2" max="2" width="72.85546875" customWidth="1"/>
    <col min="4" max="4" width="10.42578125" customWidth="1"/>
    <col min="5" max="5" width="12" customWidth="1"/>
    <col min="6" max="6" width="14.42578125" customWidth="1"/>
  </cols>
  <sheetData>
    <row r="1" spans="1:6" ht="21" x14ac:dyDescent="0.25">
      <c r="A1" s="22" t="s">
        <v>22</v>
      </c>
      <c r="B1" s="22"/>
      <c r="C1" s="22"/>
      <c r="D1" s="22"/>
      <c r="E1" s="22"/>
      <c r="F1" s="22"/>
    </row>
    <row r="2" spans="1:6" s="1" customFormat="1" ht="41.25" customHeight="1" thickBot="1" x14ac:dyDescent="0.3">
      <c r="A2" s="22" t="s">
        <v>30</v>
      </c>
      <c r="B2" s="22"/>
      <c r="C2" s="22"/>
      <c r="D2" s="22"/>
      <c r="E2" s="22"/>
      <c r="F2" s="22"/>
    </row>
    <row r="3" spans="1:6" ht="45" x14ac:dyDescent="0.25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</row>
    <row r="4" spans="1:6" x14ac:dyDescent="0.25">
      <c r="A4" s="2" t="s">
        <v>6</v>
      </c>
      <c r="B4" s="18" t="s">
        <v>23</v>
      </c>
      <c r="C4" s="7" t="s">
        <v>10</v>
      </c>
      <c r="D4" s="9">
        <v>37</v>
      </c>
      <c r="E4" s="10">
        <v>300</v>
      </c>
      <c r="F4" s="5">
        <f t="shared" ref="F4:F11" si="0">D4*E4</f>
        <v>11100</v>
      </c>
    </row>
    <row r="5" spans="1:6" x14ac:dyDescent="0.25">
      <c r="A5" s="2" t="s">
        <v>7</v>
      </c>
      <c r="B5" s="3" t="s">
        <v>31</v>
      </c>
      <c r="C5" s="7" t="s">
        <v>10</v>
      </c>
      <c r="D5" s="12">
        <v>37</v>
      </c>
      <c r="E5" s="6">
        <v>50</v>
      </c>
      <c r="F5" s="5">
        <f t="shared" si="0"/>
        <v>1850</v>
      </c>
    </row>
    <row r="6" spans="1:6" s="19" customFormat="1" x14ac:dyDescent="0.25">
      <c r="A6" s="2" t="s">
        <v>9</v>
      </c>
      <c r="B6" s="3" t="s">
        <v>34</v>
      </c>
      <c r="C6" s="7" t="s">
        <v>10</v>
      </c>
      <c r="D6" s="12">
        <v>1</v>
      </c>
      <c r="E6" s="6">
        <v>2800</v>
      </c>
      <c r="F6" s="5">
        <f t="shared" si="0"/>
        <v>2800</v>
      </c>
    </row>
    <row r="7" spans="1:6" s="19" customFormat="1" x14ac:dyDescent="0.25">
      <c r="A7" s="2" t="s">
        <v>11</v>
      </c>
      <c r="B7" s="3" t="s">
        <v>41</v>
      </c>
      <c r="C7" s="7" t="s">
        <v>10</v>
      </c>
      <c r="D7" s="12">
        <v>5</v>
      </c>
      <c r="E7" s="6">
        <v>970</v>
      </c>
      <c r="F7" s="5">
        <f t="shared" si="0"/>
        <v>4850</v>
      </c>
    </row>
    <row r="8" spans="1:6" s="19" customFormat="1" x14ac:dyDescent="0.25">
      <c r="A8" s="2" t="s">
        <v>13</v>
      </c>
      <c r="B8" s="8" t="s">
        <v>35</v>
      </c>
      <c r="C8" s="9" t="s">
        <v>10</v>
      </c>
      <c r="D8" s="9">
        <v>340</v>
      </c>
      <c r="E8" s="10">
        <v>100</v>
      </c>
      <c r="F8" s="5">
        <f t="shared" si="0"/>
        <v>34000</v>
      </c>
    </row>
    <row r="9" spans="1:6" x14ac:dyDescent="0.25">
      <c r="A9" s="2" t="s">
        <v>12</v>
      </c>
      <c r="B9" s="8" t="s">
        <v>33</v>
      </c>
      <c r="C9" s="9" t="s">
        <v>10</v>
      </c>
      <c r="D9" s="9">
        <v>5</v>
      </c>
      <c r="E9" s="10">
        <v>750</v>
      </c>
      <c r="F9" s="5">
        <f t="shared" si="0"/>
        <v>3750</v>
      </c>
    </row>
    <row r="10" spans="1:6" x14ac:dyDescent="0.25">
      <c r="A10" s="2" t="s">
        <v>24</v>
      </c>
      <c r="B10" s="18" t="s">
        <v>29</v>
      </c>
      <c r="C10" s="20" t="s">
        <v>10</v>
      </c>
      <c r="D10" s="20">
        <f>SUM(D8:D8)</f>
        <v>340</v>
      </c>
      <c r="E10" s="21">
        <v>40</v>
      </c>
      <c r="F10" s="5">
        <f t="shared" si="0"/>
        <v>13600</v>
      </c>
    </row>
    <row r="11" spans="1:6" x14ac:dyDescent="0.25">
      <c r="A11" s="2" t="s">
        <v>25</v>
      </c>
      <c r="B11" s="18" t="s">
        <v>32</v>
      </c>
      <c r="C11" s="20" t="s">
        <v>10</v>
      </c>
      <c r="D11" s="20">
        <v>5</v>
      </c>
      <c r="E11" s="21">
        <v>220</v>
      </c>
      <c r="F11" s="5">
        <f t="shared" si="0"/>
        <v>1100</v>
      </c>
    </row>
    <row r="12" spans="1:6" s="19" customFormat="1" x14ac:dyDescent="0.25">
      <c r="A12" s="2" t="s">
        <v>26</v>
      </c>
      <c r="B12" s="8" t="s">
        <v>43</v>
      </c>
      <c r="C12" s="9"/>
      <c r="D12" s="9">
        <v>1</v>
      </c>
      <c r="E12" s="10"/>
      <c r="F12" s="5">
        <v>30000</v>
      </c>
    </row>
    <row r="13" spans="1:6" x14ac:dyDescent="0.25">
      <c r="A13" s="2" t="s">
        <v>14</v>
      </c>
      <c r="B13" s="8" t="s">
        <v>44</v>
      </c>
      <c r="C13" s="9"/>
      <c r="D13" s="9">
        <v>1</v>
      </c>
      <c r="E13" s="10"/>
      <c r="F13" s="5">
        <v>20000</v>
      </c>
    </row>
    <row r="14" spans="1:6" s="19" customFormat="1" x14ac:dyDescent="0.25">
      <c r="A14" s="2" t="s">
        <v>27</v>
      </c>
      <c r="B14" s="8" t="s">
        <v>45</v>
      </c>
      <c r="C14" s="9"/>
      <c r="D14" s="9">
        <v>37</v>
      </c>
      <c r="E14" s="10"/>
      <c r="F14" s="5">
        <v>3700</v>
      </c>
    </row>
    <row r="15" spans="1:6" x14ac:dyDescent="0.25">
      <c r="A15" s="2" t="s">
        <v>20</v>
      </c>
      <c r="B15" s="8" t="s">
        <v>39</v>
      </c>
      <c r="C15" s="9"/>
      <c r="D15" s="9">
        <v>4</v>
      </c>
      <c r="E15" s="10">
        <v>220</v>
      </c>
      <c r="F15" s="5">
        <f>E15*D15</f>
        <v>880</v>
      </c>
    </row>
    <row r="16" spans="1:6" x14ac:dyDescent="0.25">
      <c r="A16" s="2" t="s">
        <v>21</v>
      </c>
      <c r="B16" s="8" t="s">
        <v>37</v>
      </c>
      <c r="C16" s="9" t="s">
        <v>38</v>
      </c>
      <c r="D16" s="9">
        <v>20</v>
      </c>
      <c r="E16" s="10">
        <v>280</v>
      </c>
      <c r="F16" s="5">
        <f>E16*D16</f>
        <v>5600</v>
      </c>
    </row>
    <row r="17" spans="1:6" s="19" customFormat="1" x14ac:dyDescent="0.25">
      <c r="A17" s="2" t="s">
        <v>8</v>
      </c>
      <c r="B17" s="8" t="s">
        <v>40</v>
      </c>
      <c r="C17" s="9" t="s">
        <v>38</v>
      </c>
      <c r="D17" s="9">
        <v>20</v>
      </c>
      <c r="E17" s="10">
        <v>75</v>
      </c>
      <c r="F17" s="5">
        <f>E17*D17</f>
        <v>1500</v>
      </c>
    </row>
    <row r="18" spans="1:6" s="19" customFormat="1" x14ac:dyDescent="0.25">
      <c r="A18" s="2" t="s">
        <v>36</v>
      </c>
      <c r="B18" s="8" t="s">
        <v>42</v>
      </c>
      <c r="C18" s="9"/>
      <c r="D18" s="9">
        <v>1150</v>
      </c>
      <c r="E18" s="10">
        <v>30</v>
      </c>
      <c r="F18" s="5">
        <f>E18*D18</f>
        <v>34500</v>
      </c>
    </row>
    <row r="19" spans="1:6" s="19" customFormat="1" x14ac:dyDescent="0.25">
      <c r="A19" s="2"/>
      <c r="B19" s="8"/>
      <c r="C19" s="9"/>
      <c r="D19" s="9"/>
      <c r="E19" s="10"/>
      <c r="F19" s="5"/>
    </row>
    <row r="20" spans="1:6" s="19" customFormat="1" x14ac:dyDescent="0.25">
      <c r="A20" s="2"/>
      <c r="B20" s="8"/>
      <c r="C20" s="9"/>
      <c r="D20" s="9"/>
      <c r="E20" s="10"/>
      <c r="F20" s="5"/>
    </row>
    <row r="21" spans="1:6" x14ac:dyDescent="0.25">
      <c r="A21" s="2"/>
      <c r="B21" s="8" t="s">
        <v>28</v>
      </c>
      <c r="C21" s="9"/>
      <c r="D21" s="9"/>
      <c r="E21" s="13"/>
      <c r="F21" s="5">
        <v>3000</v>
      </c>
    </row>
    <row r="22" spans="1:6" x14ac:dyDescent="0.25">
      <c r="A22" s="2"/>
      <c r="B22" s="3"/>
      <c r="C22" s="7"/>
      <c r="D22" s="4"/>
      <c r="E22" s="6" t="s">
        <v>15</v>
      </c>
      <c r="F22" s="5">
        <f>SUM(F4:F21)</f>
        <v>172230</v>
      </c>
    </row>
    <row r="23" spans="1:6" x14ac:dyDescent="0.25">
      <c r="A23" s="8"/>
      <c r="B23" s="11" t="s">
        <v>16</v>
      </c>
      <c r="C23" s="9" t="s">
        <v>17</v>
      </c>
      <c r="D23" s="9">
        <v>10</v>
      </c>
      <c r="E23" s="10"/>
      <c r="F23" s="10">
        <f>F22*D23/100</f>
        <v>17223</v>
      </c>
    </row>
    <row r="24" spans="1:6" x14ac:dyDescent="0.25">
      <c r="A24" s="8"/>
      <c r="B24" s="8"/>
      <c r="C24" s="9"/>
      <c r="D24" s="9"/>
      <c r="E24" s="10" t="s">
        <v>18</v>
      </c>
      <c r="F24" s="10">
        <f>SUM(F22:F23)</f>
        <v>189453</v>
      </c>
    </row>
    <row r="25" spans="1:6" x14ac:dyDescent="0.25">
      <c r="A25" s="23" t="s">
        <v>19</v>
      </c>
      <c r="B25" s="24"/>
      <c r="C25" s="24"/>
      <c r="D25" s="24"/>
      <c r="E25" s="24"/>
      <c r="F25" s="25"/>
    </row>
    <row r="26" spans="1:6" x14ac:dyDescent="0.25">
      <c r="A26" s="26"/>
      <c r="B26" s="27"/>
      <c r="C26" s="27"/>
      <c r="D26" s="27"/>
      <c r="E26" s="27"/>
      <c r="F26" s="28"/>
    </row>
  </sheetData>
  <mergeCells count="3">
    <mergeCell ref="A2:F2"/>
    <mergeCell ref="A25:F26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dcterms:created xsi:type="dcterms:W3CDTF">2017-02-26T22:52:15Z</dcterms:created>
  <dcterms:modified xsi:type="dcterms:W3CDTF">2017-08-30T17:11:39Z</dcterms:modified>
</cp:coreProperties>
</file>