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755"/>
  </bookViews>
  <sheets>
    <sheet name="Кошторис" sheetId="2" r:id="rId1"/>
  </sheets>
  <calcPr calcId="114210"/>
</workbook>
</file>

<file path=xl/calcChain.xml><?xml version="1.0" encoding="utf-8"?>
<calcChain xmlns="http://schemas.openxmlformats.org/spreadsheetml/2006/main">
  <c r="E4" i="2"/>
  <c r="E3"/>
  <c r="E7"/>
  <c r="E12"/>
  <c r="E13"/>
  <c r="E14"/>
  <c r="E15"/>
  <c r="E17"/>
  <c r="E18"/>
  <c r="E21"/>
  <c r="E22"/>
</calcChain>
</file>

<file path=xl/sharedStrings.xml><?xml version="1.0" encoding="utf-8"?>
<sst xmlns="http://schemas.openxmlformats.org/spreadsheetml/2006/main" count="48" uniqueCount="38">
  <si>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</si>
  <si>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</si>
  <si>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</si>
  <si>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</si>
  <si>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</si>
  <si>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</si>
  <si>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</si>
  <si>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</si>
  <si>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</si>
  <si>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</si>
  <si>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</si>
  <si>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Доставка скамейок та урн</t>
  </si>
  <si>
    <t>послуга</t>
  </si>
  <si>
    <t>Доставка пісочниці</t>
  </si>
  <si>
    <t>Зборка та встановлення пісочниці</t>
  </si>
  <si>
    <r>
      <t>1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</si>
  <si>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Доставка піску</t>
  </si>
  <si>
    <t>Пісок для пісочниці</t>
  </si>
  <si>
    <t>Огорожа h-1030 мм, L-2,5</t>
  </si>
  <si>
    <t>Стовпчики до огорожі h-1030 мм, L-2,5</t>
  </si>
  <si>
    <t>Монтаж огорожі h-1030 мм, L-2,5</t>
  </si>
  <si>
    <t>61 штук</t>
  </si>
  <si>
    <t>246,3 м2</t>
  </si>
  <si>
    <t>54 секції</t>
  </si>
  <si>
    <t>149 штук</t>
  </si>
  <si>
    <t xml:space="preserve">Комплект кріплень </t>
  </si>
  <si>
    <t>183 штуки</t>
  </si>
  <si>
    <t>Встановлення скамейок та урн</t>
  </si>
  <si>
    <t>Доставка огорожі h-1030 мм, L-2,5</t>
  </si>
  <si>
    <t>Огорожа h-0,4 (м), L- 2 м</t>
  </si>
  <si>
    <t>Стовпчики до огорожі h-0,4 (м), L- 2 м</t>
  </si>
  <si>
    <t>Доставка огорожі h-0,4 (м), L- 2 м</t>
  </si>
  <si>
    <t>Монтаж огорожі h-0,4 (м), L- 2 м</t>
  </si>
  <si>
    <t>4 штуки</t>
  </si>
  <si>
    <t>Пісочниця, яка закривається</t>
  </si>
  <si>
    <t>Урна противандальна</t>
  </si>
  <si>
    <t>Скамейка противандальна зі спинкою (дерево, довжина - 2000 мм, ширина - 690 мм)</t>
  </si>
  <si>
    <t>7 штук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</si>
</sst>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vertical="top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Fill="1" applyBorder="1"/>
    <xf numFmtId="0" fontId="2" fillId="0" borderId="1" xfId="0" applyFont="1" applyFill="1" applyBorder="1"/>
    <xf numFmtId="0" fontId="7" fillId="0" borderId="1" xfId="0" applyFont="1" applyFill="1" applyBorder="1"/>
    <xf numFmtId="4" fontId="3" fillId="0" borderId="1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 vertical="top"/>
    </xf>
    <xf numFmtId="0" fontId="4" fillId="3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0" borderId="9" xfId="0" applyFont="1" applyFill="1" applyBorder="1"/>
    <xf numFmtId="0" fontId="7" fillId="0" borderId="9" xfId="0" applyFont="1" applyFill="1" applyBorder="1"/>
    <xf numFmtId="0" fontId="2" fillId="0" borderId="9" xfId="0" applyFont="1" applyFill="1" applyBorder="1"/>
    <xf numFmtId="4" fontId="3" fillId="0" borderId="17" xfId="0" applyNumberFormat="1" applyFont="1" applyFill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B8" sqref="B8"/>
    </sheetView>
  </sheetViews>
  <sheetFormatPr defaultRowHeight="15"/>
  <cols>
    <col min="1" max="1" width="3.7109375" style="5" customWidth="1"/>
    <col min="2" max="2" width="29" style="5" customWidth="1"/>
    <col min="3" max="3" width="10.140625" style="5" customWidth="1"/>
    <col min="4" max="4" width="10.5703125" style="5" customWidth="1"/>
    <col min="5" max="5" width="12.7109375" style="5" customWidth="1"/>
    <col min="6" max="6" width="10.28515625" style="5" customWidth="1"/>
    <col min="7" max="7" width="10.7109375" style="5" customWidth="1"/>
    <col min="8" max="8" width="11.7109375" style="5" customWidth="1"/>
    <col min="9" max="16384" width="9.140625" style="5"/>
  </cols>
  <sheetData>
    <row r="1" spans="1:8" ht="15.75" thickBot="1">
      <c r="A1" s="3"/>
      <c r="B1" s="4"/>
      <c r="C1" s="32" t="s">
        <v>7</v>
      </c>
      <c r="D1" s="33"/>
      <c r="E1" s="34"/>
      <c r="F1" s="35" t="s">
        <v>8</v>
      </c>
      <c r="G1" s="36"/>
      <c r="H1" s="37"/>
    </row>
    <row r="2" spans="1:8" s="9" customFormat="1" ht="36.75" thickBot="1">
      <c r="A2" s="21" t="s">
        <v>0</v>
      </c>
      <c r="B2" s="22" t="s">
        <v>10</v>
      </c>
      <c r="C2" s="23" t="s">
        <v>5</v>
      </c>
      <c r="D2" s="24" t="s">
        <v>4</v>
      </c>
      <c r="E2" s="25" t="s">
        <v>9</v>
      </c>
      <c r="F2" s="6" t="s">
        <v>5</v>
      </c>
      <c r="G2" s="7" t="s">
        <v>6</v>
      </c>
      <c r="H2" s="8" t="s">
        <v>9</v>
      </c>
    </row>
    <row r="3" spans="1:8" ht="45">
      <c r="A3" s="30">
        <v>1</v>
      </c>
      <c r="B3" s="10" t="s">
        <v>36</v>
      </c>
      <c r="C3" s="11" t="s">
        <v>33</v>
      </c>
      <c r="D3" s="12">
        <v>3500</v>
      </c>
      <c r="E3" s="12">
        <f>4*3500</f>
        <v>14000</v>
      </c>
      <c r="F3" s="13"/>
      <c r="G3" s="14"/>
      <c r="H3" s="14"/>
    </row>
    <row r="4" spans="1:8" ht="21.75" customHeight="1">
      <c r="A4" s="31">
        <v>2</v>
      </c>
      <c r="B4" s="10" t="s">
        <v>35</v>
      </c>
      <c r="C4" s="11" t="s">
        <v>37</v>
      </c>
      <c r="D4" s="12">
        <v>800</v>
      </c>
      <c r="E4" s="12">
        <f>7*800</f>
        <v>5600</v>
      </c>
      <c r="F4" s="15"/>
      <c r="G4" s="16"/>
      <c r="H4" s="16"/>
    </row>
    <row r="5" spans="1:8" ht="18.75" customHeight="1">
      <c r="A5" s="30">
        <v>3</v>
      </c>
      <c r="B5" s="10" t="s">
        <v>11</v>
      </c>
      <c r="C5" s="11" t="s">
        <v>12</v>
      </c>
      <c r="D5" s="12">
        <v>700</v>
      </c>
      <c r="E5" s="12">
        <v>700</v>
      </c>
      <c r="F5" s="15"/>
      <c r="G5" s="16"/>
      <c r="H5" s="16"/>
    </row>
    <row r="6" spans="1:8" ht="17.25" customHeight="1">
      <c r="A6" s="31">
        <v>4</v>
      </c>
      <c r="B6" s="10" t="s">
        <v>27</v>
      </c>
      <c r="C6" s="11" t="s">
        <v>12</v>
      </c>
      <c r="D6" s="12">
        <v>2000</v>
      </c>
      <c r="E6" s="12">
        <v>2000</v>
      </c>
      <c r="F6" s="15"/>
      <c r="G6" s="16"/>
      <c r="H6" s="16"/>
    </row>
    <row r="7" spans="1:8" ht="18" customHeight="1">
      <c r="A7" s="30">
        <v>5</v>
      </c>
      <c r="B7" s="10" t="s">
        <v>34</v>
      </c>
      <c r="C7" s="11">
        <v>1</v>
      </c>
      <c r="D7" s="12">
        <v>6300</v>
      </c>
      <c r="E7" s="12">
        <f>C7*D7</f>
        <v>6300</v>
      </c>
      <c r="F7" s="15"/>
      <c r="G7" s="16"/>
      <c r="H7" s="16"/>
    </row>
    <row r="8" spans="1:8" ht="18" customHeight="1">
      <c r="A8" s="31">
        <v>6</v>
      </c>
      <c r="B8" s="10" t="s">
        <v>13</v>
      </c>
      <c r="C8" s="11" t="s">
        <v>12</v>
      </c>
      <c r="D8" s="12">
        <v>500</v>
      </c>
      <c r="E8" s="12">
        <v>500</v>
      </c>
      <c r="F8" s="15"/>
      <c r="G8" s="16"/>
      <c r="H8" s="16"/>
    </row>
    <row r="9" spans="1:8" ht="32.25" customHeight="1">
      <c r="A9" s="30">
        <v>7</v>
      </c>
      <c r="B9" s="10" t="s">
        <v>14</v>
      </c>
      <c r="C9" s="11" t="s">
        <v>12</v>
      </c>
      <c r="D9" s="12">
        <v>2000</v>
      </c>
      <c r="E9" s="12">
        <v>2000</v>
      </c>
      <c r="F9" s="15"/>
      <c r="G9" s="16"/>
      <c r="H9" s="16"/>
    </row>
    <row r="10" spans="1:8" ht="18.75" customHeight="1">
      <c r="A10" s="31">
        <v>8</v>
      </c>
      <c r="B10" s="10" t="s">
        <v>17</v>
      </c>
      <c r="C10" s="11" t="s">
        <v>15</v>
      </c>
      <c r="D10" s="12">
        <v>150</v>
      </c>
      <c r="E10" s="12">
        <v>150</v>
      </c>
      <c r="F10" s="15"/>
      <c r="G10" s="16"/>
      <c r="H10" s="16"/>
    </row>
    <row r="11" spans="1:8" ht="18.75" customHeight="1">
      <c r="A11" s="30">
        <v>9</v>
      </c>
      <c r="B11" s="10" t="s">
        <v>16</v>
      </c>
      <c r="C11" s="11" t="s">
        <v>12</v>
      </c>
      <c r="D11" s="12">
        <v>200</v>
      </c>
      <c r="E11" s="12">
        <v>200</v>
      </c>
      <c r="F11" s="15"/>
      <c r="G11" s="16"/>
      <c r="H11" s="16"/>
    </row>
    <row r="12" spans="1:8" ht="18.75" customHeight="1">
      <c r="A12" s="31">
        <v>10</v>
      </c>
      <c r="B12" s="10" t="s">
        <v>18</v>
      </c>
      <c r="C12" s="11" t="s">
        <v>23</v>
      </c>
      <c r="D12" s="12">
        <v>541.20000000000005</v>
      </c>
      <c r="E12" s="12">
        <f>54*541.2</f>
        <v>29224.800000000003</v>
      </c>
      <c r="F12" s="15"/>
      <c r="G12" s="16"/>
      <c r="H12" s="16"/>
    </row>
    <row r="13" spans="1:8" ht="29.25" customHeight="1">
      <c r="A13" s="30">
        <v>11</v>
      </c>
      <c r="B13" s="10" t="s">
        <v>19</v>
      </c>
      <c r="C13" s="11" t="s">
        <v>21</v>
      </c>
      <c r="D13" s="12">
        <v>170</v>
      </c>
      <c r="E13" s="12">
        <f>61*170</f>
        <v>10370</v>
      </c>
      <c r="F13" s="15"/>
      <c r="G13" s="16"/>
      <c r="H13" s="16"/>
    </row>
    <row r="14" spans="1:8" ht="30" customHeight="1">
      <c r="A14" s="31">
        <v>12</v>
      </c>
      <c r="B14" s="10" t="s">
        <v>20</v>
      </c>
      <c r="C14" s="11" t="s">
        <v>12</v>
      </c>
      <c r="D14" s="12">
        <v>6100</v>
      </c>
      <c r="E14" s="12">
        <f>61*100</f>
        <v>6100</v>
      </c>
      <c r="F14" s="15"/>
      <c r="G14" s="16"/>
      <c r="H14" s="16"/>
    </row>
    <row r="15" spans="1:8" ht="17.25" customHeight="1">
      <c r="A15" s="30">
        <v>13</v>
      </c>
      <c r="B15" s="10" t="s">
        <v>25</v>
      </c>
      <c r="C15" s="11" t="s">
        <v>26</v>
      </c>
      <c r="D15" s="12">
        <v>10</v>
      </c>
      <c r="E15" s="12">
        <f>183*10</f>
        <v>1830</v>
      </c>
      <c r="F15" s="15"/>
      <c r="G15" s="16"/>
      <c r="H15" s="16"/>
    </row>
    <row r="16" spans="1:8" ht="17.25" customHeight="1">
      <c r="A16" s="31">
        <v>14</v>
      </c>
      <c r="B16" s="10" t="s">
        <v>28</v>
      </c>
      <c r="C16" s="11" t="s">
        <v>12</v>
      </c>
      <c r="D16" s="12">
        <v>400</v>
      </c>
      <c r="E16" s="12">
        <v>400</v>
      </c>
      <c r="F16" s="15"/>
      <c r="G16" s="16"/>
      <c r="H16" s="16"/>
    </row>
    <row r="17" spans="1:8" ht="18.75" customHeight="1">
      <c r="A17" s="30">
        <v>15</v>
      </c>
      <c r="B17" s="10" t="s">
        <v>29</v>
      </c>
      <c r="C17" s="11" t="s">
        <v>22</v>
      </c>
      <c r="D17" s="12">
        <v>251</v>
      </c>
      <c r="E17" s="12">
        <f>246.3*251</f>
        <v>61821.3</v>
      </c>
      <c r="F17" s="15"/>
      <c r="G17" s="16"/>
      <c r="H17" s="16"/>
    </row>
    <row r="18" spans="1:8" ht="29.25" customHeight="1">
      <c r="A18" s="31">
        <v>16</v>
      </c>
      <c r="B18" s="10" t="s">
        <v>30</v>
      </c>
      <c r="C18" s="11" t="s">
        <v>24</v>
      </c>
      <c r="D18" s="12">
        <v>100</v>
      </c>
      <c r="E18" s="12">
        <f>149*100</f>
        <v>14900</v>
      </c>
      <c r="F18" s="15"/>
      <c r="G18" s="16"/>
      <c r="H18" s="16"/>
    </row>
    <row r="19" spans="1:8" ht="30" customHeight="1">
      <c r="A19" s="30">
        <v>17</v>
      </c>
      <c r="B19" s="10" t="s">
        <v>31</v>
      </c>
      <c r="C19" s="11" t="s">
        <v>12</v>
      </c>
      <c r="D19" s="12">
        <v>700</v>
      </c>
      <c r="E19" s="12">
        <v>700</v>
      </c>
      <c r="F19" s="15"/>
      <c r="G19" s="16"/>
      <c r="H19" s="16"/>
    </row>
    <row r="20" spans="1:8" ht="30.75" customHeight="1">
      <c r="A20" s="31">
        <v>18</v>
      </c>
      <c r="B20" s="10" t="s">
        <v>32</v>
      </c>
      <c r="C20" s="11" t="s">
        <v>12</v>
      </c>
      <c r="D20" s="12">
        <v>20000</v>
      </c>
      <c r="E20" s="12">
        <v>20000</v>
      </c>
      <c r="F20" s="15"/>
      <c r="G20" s="16"/>
      <c r="H20" s="16"/>
    </row>
    <row r="21" spans="1:8" ht="15.75">
      <c r="A21" s="26"/>
      <c r="B21" s="27" t="s">
        <v>1</v>
      </c>
      <c r="C21" s="28"/>
      <c r="D21" s="28"/>
      <c r="E21" s="29">
        <f>SUM(E3:E20)</f>
        <v>176796.1</v>
      </c>
      <c r="F21" s="15"/>
      <c r="G21" s="16"/>
      <c r="H21" s="16"/>
    </row>
    <row r="22" spans="1:8" ht="30.75" customHeight="1">
      <c r="A22" s="2"/>
      <c r="B22" s="19" t="s">
        <v>2</v>
      </c>
      <c r="C22" s="16"/>
      <c r="D22" s="16"/>
      <c r="E22" s="20">
        <f>E23-E21</f>
        <v>23202.899999999994</v>
      </c>
      <c r="F22" s="15"/>
      <c r="G22" s="16"/>
      <c r="H22" s="16"/>
    </row>
    <row r="23" spans="1:8" ht="15.75">
      <c r="A23" s="1"/>
      <c r="B23" s="17" t="s">
        <v>3</v>
      </c>
      <c r="C23" s="16"/>
      <c r="D23" s="16"/>
      <c r="E23" s="18">
        <v>199999</v>
      </c>
      <c r="F23" s="15"/>
      <c r="G23" s="16"/>
      <c r="H23" s="16"/>
    </row>
  </sheetData>
  <mergeCells count="2">
    <mergeCell ref="C1:E1"/>
    <mergeCell ref="F1:H1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Танюша</cp:lastModifiedBy>
  <cp:lastPrinted>2016-09-24T18:37:54Z</cp:lastPrinted>
  <dcterms:created xsi:type="dcterms:W3CDTF">2016-09-21T11:18:44Z</dcterms:created>
  <dcterms:modified xsi:type="dcterms:W3CDTF">2017-08-04T09:27:02Z</dcterms:modified>
</cp:coreProperties>
</file>