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48" i="1" l="1"/>
  <c r="F42" i="1"/>
  <c r="F21" i="1"/>
  <c r="F10" i="1"/>
  <c r="F44" i="1" l="1"/>
</calcChain>
</file>

<file path=xl/sharedStrings.xml><?xml version="1.0" encoding="utf-8"?>
<sst xmlns="http://schemas.openxmlformats.org/spreadsheetml/2006/main" count="109" uniqueCount="76">
  <si>
    <t xml:space="preserve"> </t>
  </si>
  <si>
    <t>№ п/п</t>
  </si>
  <si>
    <t>Перелік матеріалів та робіт</t>
  </si>
  <si>
    <t>кількість</t>
  </si>
  <si>
    <t>примітка</t>
  </si>
  <si>
    <t>Перелік виконання робіт зі сторони фасаду будівлі</t>
  </si>
  <si>
    <t>1</t>
  </si>
  <si>
    <t>5</t>
  </si>
  <si>
    <t>вартість, грн</t>
  </si>
  <si>
    <t>сума, грн</t>
  </si>
  <si>
    <t>одиниці виміру</t>
  </si>
  <si>
    <t>шт</t>
  </si>
  <si>
    <t>м</t>
  </si>
  <si>
    <t>6</t>
  </si>
  <si>
    <t>2</t>
  </si>
  <si>
    <t>3</t>
  </si>
  <si>
    <t>4</t>
  </si>
  <si>
    <t>Перелік виконання робіт із тильної сторони будівлі</t>
  </si>
  <si>
    <t>ручні земляні роботи для облаштування пішохідної доріжки</t>
  </si>
  <si>
    <r>
      <t>м</t>
    </r>
    <r>
      <rPr>
        <sz val="12"/>
        <color theme="1"/>
        <rFont val="Calibri"/>
        <family val="2"/>
        <charset val="204"/>
      </rPr>
      <t>³</t>
    </r>
  </si>
  <si>
    <t>ручні земляні роботи для облаштування дитячого майданчика</t>
  </si>
  <si>
    <t>облаштування огорожі дитячого майданчика</t>
  </si>
  <si>
    <t>пісочниця</t>
  </si>
  <si>
    <t>качеля лодочка</t>
  </si>
  <si>
    <t>качаля ципна двійна</t>
  </si>
  <si>
    <t>качаля ципна одинарна</t>
  </si>
  <si>
    <t>качеля качалка на пружині:</t>
  </si>
  <si>
    <t>зайчик П 1</t>
  </si>
  <si>
    <t>машинка П3</t>
  </si>
  <si>
    <t>лавки для сидіння</t>
  </si>
  <si>
    <t xml:space="preserve">ручні земляні роботи облаштування  площадки під контейнери для мусора </t>
  </si>
  <si>
    <t>7</t>
  </si>
  <si>
    <t>закупівля обладнання  та облаштування дитячого майданчика:</t>
  </si>
  <si>
    <t>закупівля комплект европаркану №2</t>
  </si>
  <si>
    <t>установка  европаркану №2</t>
  </si>
  <si>
    <t>8</t>
  </si>
  <si>
    <t>компл</t>
  </si>
  <si>
    <t>ігровий комплекс КВ 3-7</t>
  </si>
  <si>
    <t>качеля - балансир КБ</t>
  </si>
  <si>
    <t>карусель зі штурвалом М</t>
  </si>
  <si>
    <t>арка вхідна з написом для дитячого майданчика А 3500</t>
  </si>
  <si>
    <t>закупівля та висадка живої зеленої загорожі</t>
  </si>
  <si>
    <t>закупівля та висадка дерев</t>
  </si>
  <si>
    <t>закупівля огорожі дитячого майданчика</t>
  </si>
  <si>
    <t>асфальтування пішохідної доріжки</t>
  </si>
  <si>
    <r>
      <t>м</t>
    </r>
    <r>
      <rPr>
        <sz val="12"/>
        <color theme="1"/>
        <rFont val="Calibri"/>
        <family val="2"/>
        <charset val="204"/>
      </rPr>
      <t>²</t>
    </r>
  </si>
  <si>
    <t>закупівля бетону</t>
  </si>
  <si>
    <t xml:space="preserve">закупівля бордюра тротуарного </t>
  </si>
  <si>
    <r>
      <rPr>
        <b/>
        <sz val="12"/>
        <color theme="1"/>
        <rFont val="Times New Roman"/>
        <family val="1"/>
        <charset val="204"/>
      </rPr>
      <t xml:space="preserve">ВСЬОГО </t>
    </r>
    <r>
      <rPr>
        <b/>
        <i/>
        <sz val="12"/>
        <color theme="1"/>
        <rFont val="Times New Roman"/>
        <family val="1"/>
        <charset val="204"/>
      </rPr>
      <t>по фасаду будівлі</t>
    </r>
  </si>
  <si>
    <r>
      <t xml:space="preserve">ВСЬОГО </t>
    </r>
    <r>
      <rPr>
        <b/>
        <i/>
        <sz val="12"/>
        <color theme="1"/>
        <rFont val="Times New Roman"/>
        <family val="1"/>
        <charset val="204"/>
      </rPr>
      <t>по тильній стороні будівлі</t>
    </r>
  </si>
  <si>
    <t>ПРОЕКТ   «НАШ  ЗАТИШНИЙ  ДВОРИК»</t>
  </si>
  <si>
    <r>
      <t xml:space="preserve">ВСЬОГО </t>
    </r>
    <r>
      <rPr>
        <b/>
        <i/>
        <sz val="14"/>
        <color theme="1"/>
        <rFont val="Times New Roman"/>
        <family val="1"/>
        <charset val="204"/>
      </rPr>
      <t>по закупівлі та виконанню робіт</t>
    </r>
  </si>
  <si>
    <t>Перелік виконання робіт із облаштування дитячого майданчика</t>
  </si>
  <si>
    <t>закупівля піску для облаштування дитячого майданчика</t>
  </si>
  <si>
    <t>т</t>
  </si>
  <si>
    <t xml:space="preserve"> ручні роботи облаштування пішохідної доріжки та жолоба водовідведення </t>
  </si>
  <si>
    <t>земляні роботи по плануванню території під висадку газону та зелених насаджень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</si>
  <si>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</si>
  <si>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</si>
  <si>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</si>
  <si>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</si>
  <si>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</si>
  <si>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</si>
  <si>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</si>
  <si>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</si>
  <si>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</si>
  <si>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</si>
  <si>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</si>
  <si>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</si>
  <si>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r>
      <t xml:space="preserve">ВСЬОГО </t>
    </r>
    <r>
      <rPr>
        <b/>
        <i/>
        <sz val="12"/>
        <color theme="1"/>
        <rFont val="Times New Roman"/>
        <family val="1"/>
        <charset val="204"/>
      </rPr>
      <t>по облаштуванню дитячого майданчика</t>
    </r>
  </si>
  <si>
    <t>Звідна таблиця закупівлі матеріалів та виконання робіт по благоустрою  території будинку по вулиці Робоча 71</t>
  </si>
  <si>
    <t>розробка проекта</t>
  </si>
  <si>
    <t>закупівля бордюра дорожного ( для облаштування площадки навколо мусорних баків )</t>
  </si>
  <si>
    <t>Непередбачувані витрати</t>
  </si>
  <si>
    <t>придбання та встановлення лавок для сидіння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</si>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</sst>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u/>
      <sz val="20"/>
      <color theme="1"/>
      <name val="Mistral"/>
      <family val="4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righ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0" xfId="0" applyFont="1"/>
    <xf numFmtId="0" fontId="8" fillId="0" borderId="0" xfId="0" applyFont="1"/>
    <xf numFmtId="3" fontId="8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37" workbookViewId="0">
      <selection activeCell="I54" sqref="I54"/>
    </sheetView>
  </sheetViews>
  <sheetFormatPr defaultRowHeight="15" x14ac:dyDescent="0.25"/>
  <cols>
    <col min="1" max="1" width="6.7109375" style="8" customWidth="1"/>
    <col min="2" max="2" width="38.7109375" customWidth="1"/>
    <col min="3" max="3" width="8.7109375" style="8" customWidth="1"/>
    <col min="4" max="4" width="8.7109375" style="6" customWidth="1"/>
    <col min="5" max="5" width="9.42578125" style="6" customWidth="1"/>
    <col min="6" max="6" width="18" style="6" customWidth="1"/>
    <col min="7" max="7" width="13.7109375" customWidth="1"/>
  </cols>
  <sheetData>
    <row r="1" spans="1:7" ht="27.75" x14ac:dyDescent="0.5">
      <c r="B1" s="23" t="s">
        <v>50</v>
      </c>
      <c r="C1" s="23"/>
      <c r="D1" s="23"/>
      <c r="E1" s="23"/>
      <c r="F1" s="23"/>
    </row>
    <row r="2" spans="1:7" ht="39.950000000000003" customHeight="1" x14ac:dyDescent="0.25">
      <c r="A2" s="2" t="s">
        <v>0</v>
      </c>
      <c r="B2" s="21" t="s">
        <v>70</v>
      </c>
      <c r="C2" s="21"/>
      <c r="D2" s="21"/>
      <c r="E2" s="21"/>
      <c r="F2" s="21"/>
      <c r="G2" s="21"/>
    </row>
    <row r="3" spans="1:7" ht="31.5" x14ac:dyDescent="0.25">
      <c r="A3" s="7" t="s">
        <v>1</v>
      </c>
      <c r="B3" s="3" t="s">
        <v>2</v>
      </c>
      <c r="C3" s="7" t="s">
        <v>10</v>
      </c>
      <c r="D3" s="7" t="s">
        <v>3</v>
      </c>
      <c r="E3" s="7" t="s">
        <v>8</v>
      </c>
      <c r="F3" s="7" t="s">
        <v>9</v>
      </c>
      <c r="G3" s="3" t="s">
        <v>4</v>
      </c>
    </row>
    <row r="4" spans="1:7" ht="31.5" x14ac:dyDescent="0.25">
      <c r="A4" s="7"/>
      <c r="B4" s="10" t="s">
        <v>5</v>
      </c>
      <c r="C4" s="7"/>
      <c r="D4" s="4"/>
      <c r="E4" s="4"/>
      <c r="F4" s="4"/>
      <c r="G4" s="3"/>
    </row>
    <row r="5" spans="1:7" ht="31.5" x14ac:dyDescent="0.25">
      <c r="A5" s="7" t="s">
        <v>6</v>
      </c>
      <c r="B5" s="3" t="s">
        <v>74</v>
      </c>
      <c r="C5" s="7" t="s">
        <v>11</v>
      </c>
      <c r="D5" s="25">
        <v>6</v>
      </c>
      <c r="E5" s="26">
        <v>4000</v>
      </c>
      <c r="F5" s="29">
        <v>24000</v>
      </c>
      <c r="G5" s="3"/>
    </row>
    <row r="6" spans="1:7" ht="15.75" x14ac:dyDescent="0.25">
      <c r="A6" s="7" t="s">
        <v>15</v>
      </c>
      <c r="B6" s="3" t="s">
        <v>33</v>
      </c>
      <c r="C6" s="7" t="s">
        <v>11</v>
      </c>
      <c r="D6" s="25">
        <v>5</v>
      </c>
      <c r="E6" s="25">
        <v>500</v>
      </c>
      <c r="F6" s="29">
        <v>2500</v>
      </c>
      <c r="G6" s="3"/>
    </row>
    <row r="7" spans="1:7" ht="31.5" x14ac:dyDescent="0.25">
      <c r="A7" s="7" t="s">
        <v>16</v>
      </c>
      <c r="B7" s="3" t="s">
        <v>30</v>
      </c>
      <c r="C7" s="7" t="s">
        <v>19</v>
      </c>
      <c r="D7" s="25">
        <v>1.42</v>
      </c>
      <c r="E7" s="25">
        <v>120</v>
      </c>
      <c r="F7" s="29">
        <v>170</v>
      </c>
      <c r="G7" s="3"/>
    </row>
    <row r="8" spans="1:7" ht="15.75" x14ac:dyDescent="0.25">
      <c r="A8" s="7" t="s">
        <v>7</v>
      </c>
      <c r="B8" s="3" t="s">
        <v>34</v>
      </c>
      <c r="C8" s="7" t="s">
        <v>36</v>
      </c>
      <c r="D8" s="25">
        <v>5</v>
      </c>
      <c r="E8" s="25">
        <v>180</v>
      </c>
      <c r="F8" s="29">
        <v>900</v>
      </c>
      <c r="G8" s="3"/>
    </row>
    <row r="9" spans="1:7" ht="47.25" x14ac:dyDescent="0.25">
      <c r="A9" s="7" t="s">
        <v>13</v>
      </c>
      <c r="B9" s="3" t="s">
        <v>72</v>
      </c>
      <c r="C9" s="7" t="s">
        <v>11</v>
      </c>
      <c r="D9" s="25">
        <v>10</v>
      </c>
      <c r="E9" s="25">
        <v>105</v>
      </c>
      <c r="F9" s="29">
        <v>1050</v>
      </c>
      <c r="G9" s="3"/>
    </row>
    <row r="10" spans="1:7" ht="15.75" x14ac:dyDescent="0.25">
      <c r="A10" s="7"/>
      <c r="B10" s="9" t="s">
        <v>48</v>
      </c>
      <c r="C10" s="7"/>
      <c r="D10" s="4"/>
      <c r="E10" s="4"/>
      <c r="F10" s="30">
        <f>SUM(F5:F9)</f>
        <v>28620</v>
      </c>
      <c r="G10" s="3"/>
    </row>
    <row r="11" spans="1:7" ht="15.75" x14ac:dyDescent="0.25">
      <c r="A11" s="7"/>
      <c r="B11" s="3"/>
      <c r="C11" s="7"/>
      <c r="D11" s="4"/>
      <c r="E11" s="4"/>
      <c r="F11" s="4"/>
      <c r="G11" s="3"/>
    </row>
    <row r="12" spans="1:7" ht="31.5" x14ac:dyDescent="0.25">
      <c r="A12" s="7"/>
      <c r="B12" s="10" t="s">
        <v>17</v>
      </c>
      <c r="C12" s="7"/>
      <c r="D12" s="4"/>
      <c r="E12" s="4"/>
      <c r="F12" s="4"/>
      <c r="G12" s="3"/>
    </row>
    <row r="13" spans="1:7" ht="31.5" customHeight="1" x14ac:dyDescent="0.25">
      <c r="A13" s="7" t="s">
        <v>6</v>
      </c>
      <c r="B13" s="3" t="s">
        <v>18</v>
      </c>
      <c r="C13" s="7" t="s">
        <v>19</v>
      </c>
      <c r="D13" s="25">
        <v>75</v>
      </c>
      <c r="E13" s="25">
        <v>120</v>
      </c>
      <c r="F13" s="29">
        <v>9000</v>
      </c>
      <c r="G13" s="3"/>
    </row>
    <row r="14" spans="1:7" ht="31.5" customHeight="1" x14ac:dyDescent="0.25">
      <c r="A14" s="7" t="s">
        <v>14</v>
      </c>
      <c r="B14" s="3" t="s">
        <v>55</v>
      </c>
      <c r="C14" s="7" t="s">
        <v>45</v>
      </c>
      <c r="D14" s="25">
        <v>300</v>
      </c>
      <c r="E14" s="25">
        <v>80</v>
      </c>
      <c r="F14" s="29">
        <v>24000</v>
      </c>
      <c r="G14" s="3"/>
    </row>
    <row r="15" spans="1:7" ht="15.75" x14ac:dyDescent="0.25">
      <c r="A15" s="7" t="s">
        <v>15</v>
      </c>
      <c r="B15" s="3" t="s">
        <v>44</v>
      </c>
      <c r="C15" s="7" t="s">
        <v>45</v>
      </c>
      <c r="D15" s="25">
        <v>250</v>
      </c>
      <c r="E15" s="25">
        <v>320</v>
      </c>
      <c r="F15" s="29">
        <v>80000</v>
      </c>
      <c r="G15" s="3"/>
    </row>
    <row r="16" spans="1:7" ht="15.75" x14ac:dyDescent="0.25">
      <c r="A16" s="7" t="s">
        <v>16</v>
      </c>
      <c r="B16" s="3" t="s">
        <v>47</v>
      </c>
      <c r="C16" s="7" t="s">
        <v>11</v>
      </c>
      <c r="D16" s="25">
        <v>366</v>
      </c>
      <c r="E16" s="25">
        <v>20</v>
      </c>
      <c r="F16" s="29">
        <v>7320</v>
      </c>
      <c r="G16" s="3"/>
    </row>
    <row r="17" spans="1:7" ht="15.75" x14ac:dyDescent="0.25">
      <c r="A17" s="7" t="s">
        <v>7</v>
      </c>
      <c r="B17" s="3" t="s">
        <v>46</v>
      </c>
      <c r="C17" s="7" t="s">
        <v>19</v>
      </c>
      <c r="D17" s="25">
        <v>4</v>
      </c>
      <c r="E17" s="26">
        <v>1500</v>
      </c>
      <c r="F17" s="29">
        <v>6000</v>
      </c>
      <c r="G17" s="3"/>
    </row>
    <row r="18" spans="1:7" ht="47.25" x14ac:dyDescent="0.25">
      <c r="A18" s="7" t="s">
        <v>13</v>
      </c>
      <c r="B18" s="3" t="s">
        <v>56</v>
      </c>
      <c r="C18" s="7" t="s">
        <v>45</v>
      </c>
      <c r="D18" s="26">
        <v>2400</v>
      </c>
      <c r="E18" s="25">
        <v>30</v>
      </c>
      <c r="F18" s="29">
        <v>72000</v>
      </c>
      <c r="G18" s="3"/>
    </row>
    <row r="19" spans="1:7" ht="31.5" x14ac:dyDescent="0.25">
      <c r="A19" s="7" t="s">
        <v>31</v>
      </c>
      <c r="B19" s="3" t="s">
        <v>41</v>
      </c>
      <c r="C19" s="7" t="s">
        <v>11</v>
      </c>
      <c r="D19" s="25">
        <v>750</v>
      </c>
      <c r="E19" s="25">
        <v>100</v>
      </c>
      <c r="F19" s="29">
        <v>75000</v>
      </c>
      <c r="G19" s="3"/>
    </row>
    <row r="20" spans="1:7" ht="15.75" x14ac:dyDescent="0.25">
      <c r="A20" s="7" t="s">
        <v>35</v>
      </c>
      <c r="B20" s="3" t="s">
        <v>42</v>
      </c>
      <c r="C20" s="7" t="s">
        <v>11</v>
      </c>
      <c r="D20" s="25">
        <v>23</v>
      </c>
      <c r="E20" s="25">
        <v>1000</v>
      </c>
      <c r="F20" s="29">
        <v>23000</v>
      </c>
      <c r="G20" s="3"/>
    </row>
    <row r="21" spans="1:7" ht="31.5" x14ac:dyDescent="0.25">
      <c r="A21" s="7"/>
      <c r="B21" s="9" t="s">
        <v>49</v>
      </c>
      <c r="C21" s="7"/>
      <c r="D21" s="4"/>
      <c r="E21" s="4"/>
      <c r="F21" s="30">
        <f>SUM(F13:F20)</f>
        <v>296320</v>
      </c>
      <c r="G21" s="3"/>
    </row>
    <row r="22" spans="1:7" ht="15.75" x14ac:dyDescent="0.25">
      <c r="A22" s="7"/>
      <c r="B22" s="9"/>
      <c r="C22" s="7"/>
      <c r="D22" s="4"/>
      <c r="E22" s="4"/>
      <c r="F22" s="12"/>
      <c r="G22" s="3"/>
    </row>
    <row r="23" spans="1:7" ht="47.25" x14ac:dyDescent="0.25">
      <c r="A23" s="7"/>
      <c r="B23" s="10" t="s">
        <v>52</v>
      </c>
      <c r="C23" s="7"/>
      <c r="D23" s="4"/>
      <c r="E23" s="4"/>
      <c r="F23" s="4"/>
      <c r="G23" s="3"/>
    </row>
    <row r="24" spans="1:7" ht="15.75" x14ac:dyDescent="0.25">
      <c r="A24" s="7" t="s">
        <v>6</v>
      </c>
      <c r="B24" s="3" t="s">
        <v>71</v>
      </c>
      <c r="C24" s="7" t="s">
        <v>11</v>
      </c>
      <c r="D24" s="25">
        <v>1</v>
      </c>
      <c r="E24" s="25">
        <v>30000</v>
      </c>
      <c r="F24" s="25">
        <v>30000</v>
      </c>
      <c r="G24" s="3"/>
    </row>
    <row r="25" spans="1:7" ht="31.5" x14ac:dyDescent="0.25">
      <c r="A25" s="7" t="s">
        <v>14</v>
      </c>
      <c r="B25" s="3" t="s">
        <v>20</v>
      </c>
      <c r="C25" s="7" t="s">
        <v>19</v>
      </c>
      <c r="D25" s="25">
        <v>168</v>
      </c>
      <c r="E25" s="25">
        <v>120</v>
      </c>
      <c r="F25" s="26">
        <v>20160</v>
      </c>
      <c r="G25" s="3"/>
    </row>
    <row r="26" spans="1:7" ht="31.5" x14ac:dyDescent="0.25">
      <c r="A26" s="7" t="s">
        <v>15</v>
      </c>
      <c r="B26" s="3" t="s">
        <v>43</v>
      </c>
      <c r="C26" s="7" t="s">
        <v>12</v>
      </c>
      <c r="D26" s="25">
        <v>98</v>
      </c>
      <c r="E26" s="25">
        <v>900</v>
      </c>
      <c r="F26" s="26">
        <v>88200</v>
      </c>
      <c r="G26" s="3"/>
    </row>
    <row r="27" spans="1:7" ht="31.5" x14ac:dyDescent="0.25">
      <c r="A27" s="7" t="s">
        <v>16</v>
      </c>
      <c r="B27" s="3" t="s">
        <v>21</v>
      </c>
      <c r="C27" s="7"/>
      <c r="D27" s="25">
        <v>98</v>
      </c>
      <c r="E27" s="25">
        <v>60</v>
      </c>
      <c r="F27" s="26">
        <v>5880</v>
      </c>
      <c r="G27" s="3"/>
    </row>
    <row r="28" spans="1:7" ht="31.5" x14ac:dyDescent="0.25">
      <c r="A28" s="7" t="s">
        <v>7</v>
      </c>
      <c r="B28" s="3" t="s">
        <v>53</v>
      </c>
      <c r="C28" s="19" t="s">
        <v>54</v>
      </c>
      <c r="D28" s="20">
        <v>8</v>
      </c>
      <c r="E28" s="20">
        <v>150</v>
      </c>
      <c r="F28" s="20">
        <v>1200</v>
      </c>
      <c r="G28" s="3"/>
    </row>
    <row r="29" spans="1:7" ht="47.25" x14ac:dyDescent="0.25">
      <c r="A29" s="7" t="s">
        <v>13</v>
      </c>
      <c r="B29" s="11" t="s">
        <v>32</v>
      </c>
      <c r="C29" s="7"/>
      <c r="D29" s="4"/>
      <c r="E29" s="4"/>
      <c r="F29" s="4"/>
      <c r="G29" s="3"/>
    </row>
    <row r="30" spans="1:7" ht="15.75" customHeight="1" x14ac:dyDescent="0.25">
      <c r="A30" s="7" t="s">
        <v>57</v>
      </c>
      <c r="B30" s="3" t="s">
        <v>22</v>
      </c>
      <c r="C30" s="7" t="s">
        <v>11</v>
      </c>
      <c r="D30" s="25">
        <v>1</v>
      </c>
      <c r="E30" s="26">
        <v>20000</v>
      </c>
      <c r="F30" s="26">
        <v>20000</v>
      </c>
      <c r="G30" s="3"/>
    </row>
    <row r="31" spans="1:7" ht="15.75" customHeight="1" x14ac:dyDescent="0.25">
      <c r="A31" s="7" t="s">
        <v>58</v>
      </c>
      <c r="B31" s="3" t="s">
        <v>37</v>
      </c>
      <c r="C31" s="7" t="s">
        <v>36</v>
      </c>
      <c r="D31" s="25">
        <v>1</v>
      </c>
      <c r="E31" s="26">
        <v>100000</v>
      </c>
      <c r="F31" s="26">
        <v>100000</v>
      </c>
      <c r="G31" s="3"/>
    </row>
    <row r="32" spans="1:7" ht="15.75" customHeight="1" x14ac:dyDescent="0.25">
      <c r="A32" s="7" t="s">
        <v>59</v>
      </c>
      <c r="B32" s="3" t="s">
        <v>38</v>
      </c>
      <c r="C32" s="7" t="s">
        <v>11</v>
      </c>
      <c r="D32" s="25">
        <v>1</v>
      </c>
      <c r="E32" s="26">
        <v>3500</v>
      </c>
      <c r="F32" s="26">
        <v>3500</v>
      </c>
      <c r="G32" s="3"/>
    </row>
    <row r="33" spans="1:7" ht="15.75" customHeight="1" x14ac:dyDescent="0.25">
      <c r="A33" s="7" t="s">
        <v>60</v>
      </c>
      <c r="B33" s="3" t="s">
        <v>39</v>
      </c>
      <c r="C33" s="7" t="s">
        <v>11</v>
      </c>
      <c r="D33" s="25">
        <v>1</v>
      </c>
      <c r="E33" s="26">
        <v>7500</v>
      </c>
      <c r="F33" s="26">
        <v>7500</v>
      </c>
      <c r="G33" s="3"/>
    </row>
    <row r="34" spans="1:7" ht="15.75" customHeight="1" x14ac:dyDescent="0.25">
      <c r="A34" s="7" t="s">
        <v>61</v>
      </c>
      <c r="B34" s="3" t="s">
        <v>23</v>
      </c>
      <c r="C34" s="7" t="s">
        <v>11</v>
      </c>
      <c r="D34" s="25">
        <v>1</v>
      </c>
      <c r="E34" s="26">
        <v>10000</v>
      </c>
      <c r="F34" s="26">
        <v>10000</v>
      </c>
      <c r="G34" s="3"/>
    </row>
    <row r="35" spans="1:7" ht="15.75" customHeight="1" x14ac:dyDescent="0.25">
      <c r="A35" s="7" t="s">
        <v>62</v>
      </c>
      <c r="B35" s="3" t="s">
        <v>24</v>
      </c>
      <c r="C35" s="7" t="s">
        <v>11</v>
      </c>
      <c r="D35" s="25">
        <v>1</v>
      </c>
      <c r="E35" s="26">
        <v>6000</v>
      </c>
      <c r="F35" s="26">
        <v>6000</v>
      </c>
      <c r="G35" s="3"/>
    </row>
    <row r="36" spans="1:7" ht="15.75" customHeight="1" x14ac:dyDescent="0.25">
      <c r="A36" s="7" t="s">
        <v>63</v>
      </c>
      <c r="B36" s="3" t="s">
        <v>25</v>
      </c>
      <c r="C36" s="7" t="s">
        <v>11</v>
      </c>
      <c r="D36" s="25">
        <v>1</v>
      </c>
      <c r="E36" s="26">
        <v>4000</v>
      </c>
      <c r="F36" s="26">
        <v>4000</v>
      </c>
      <c r="G36" s="3"/>
    </row>
    <row r="37" spans="1:7" ht="15.75" customHeight="1" x14ac:dyDescent="0.25">
      <c r="A37" s="7" t="s">
        <v>64</v>
      </c>
      <c r="B37" s="3" t="s">
        <v>26</v>
      </c>
      <c r="C37" s="7"/>
      <c r="D37" s="4"/>
      <c r="E37" s="4"/>
      <c r="F37" s="4"/>
      <c r="G37" s="3"/>
    </row>
    <row r="38" spans="1:7" ht="15.75" customHeight="1" x14ac:dyDescent="0.25">
      <c r="A38" s="7" t="s">
        <v>65</v>
      </c>
      <c r="B38" s="24" t="s">
        <v>27</v>
      </c>
      <c r="C38" s="7" t="s">
        <v>11</v>
      </c>
      <c r="D38" s="25">
        <v>1</v>
      </c>
      <c r="E38" s="26">
        <v>4500</v>
      </c>
      <c r="F38" s="26">
        <v>4500</v>
      </c>
      <c r="G38" s="3"/>
    </row>
    <row r="39" spans="1:7" ht="15.75" customHeight="1" x14ac:dyDescent="0.25">
      <c r="A39" s="7" t="s">
        <v>66</v>
      </c>
      <c r="B39" s="24" t="s">
        <v>28</v>
      </c>
      <c r="C39" s="7" t="s">
        <v>11</v>
      </c>
      <c r="D39" s="25">
        <v>1</v>
      </c>
      <c r="E39" s="26">
        <v>4500</v>
      </c>
      <c r="F39" s="26">
        <v>4500</v>
      </c>
      <c r="G39" s="3"/>
    </row>
    <row r="40" spans="1:7" ht="15.75" customHeight="1" x14ac:dyDescent="0.25">
      <c r="A40" s="7" t="s">
        <v>67</v>
      </c>
      <c r="B40" s="3" t="s">
        <v>29</v>
      </c>
      <c r="C40" s="7" t="s">
        <v>11</v>
      </c>
      <c r="D40" s="25">
        <v>5</v>
      </c>
      <c r="E40" s="26">
        <v>3000</v>
      </c>
      <c r="F40" s="26">
        <v>15000</v>
      </c>
      <c r="G40" s="3"/>
    </row>
    <row r="41" spans="1:7" ht="31.5" x14ac:dyDescent="0.25">
      <c r="A41" s="7" t="s">
        <v>68</v>
      </c>
      <c r="B41" s="3" t="s">
        <v>40</v>
      </c>
      <c r="C41" s="7" t="s">
        <v>11</v>
      </c>
      <c r="D41" s="25">
        <v>1</v>
      </c>
      <c r="E41" s="26">
        <v>8500</v>
      </c>
      <c r="F41" s="26">
        <v>8500</v>
      </c>
      <c r="G41" s="3"/>
    </row>
    <row r="42" spans="1:7" ht="31.5" x14ac:dyDescent="0.25">
      <c r="A42" s="7"/>
      <c r="B42" s="9" t="s">
        <v>69</v>
      </c>
      <c r="C42" s="7"/>
      <c r="D42" s="4"/>
      <c r="E42" s="4"/>
      <c r="F42" s="27">
        <f>SUM(F24:F41)</f>
        <v>328940</v>
      </c>
      <c r="G42" s="3"/>
    </row>
    <row r="43" spans="1:7" ht="15.75" x14ac:dyDescent="0.25">
      <c r="A43" s="2"/>
      <c r="B43" s="1"/>
      <c r="C43" s="2"/>
      <c r="D43" s="5"/>
      <c r="E43" s="5"/>
      <c r="F43" s="5"/>
      <c r="G43" s="1"/>
    </row>
    <row r="44" spans="1:7" ht="15.75" customHeight="1" thickBot="1" x14ac:dyDescent="0.3">
      <c r="A44" s="13"/>
      <c r="B44" s="22" t="s">
        <v>51</v>
      </c>
      <c r="C44" s="22"/>
      <c r="D44" s="22"/>
      <c r="E44" s="15"/>
      <c r="F44" s="28">
        <f>SUM(F42,F42,F21,F10)</f>
        <v>982820</v>
      </c>
      <c r="G44" s="14"/>
    </row>
    <row r="45" spans="1:7" ht="18.75" x14ac:dyDescent="0.25">
      <c r="A45" s="2"/>
      <c r="B45" s="16"/>
      <c r="C45" s="17"/>
      <c r="D45" s="18"/>
      <c r="E45" s="5"/>
      <c r="F45" s="18"/>
      <c r="G45" s="1"/>
    </row>
    <row r="46" spans="1:7" ht="18.75" x14ac:dyDescent="0.3">
      <c r="A46"/>
      <c r="B46" s="31" t="s">
        <v>73</v>
      </c>
      <c r="C46"/>
      <c r="D46"/>
      <c r="E46"/>
      <c r="F46" s="32">
        <v>16000</v>
      </c>
    </row>
    <row r="47" spans="1:7" x14ac:dyDescent="0.25">
      <c r="A47"/>
      <c r="C47"/>
      <c r="D47"/>
      <c r="E47"/>
      <c r="F47"/>
    </row>
    <row r="48" spans="1:7" ht="18.75" x14ac:dyDescent="0.3">
      <c r="A48"/>
      <c r="B48" s="32" t="s">
        <v>75</v>
      </c>
      <c r="C48"/>
      <c r="D48"/>
      <c r="E48"/>
      <c r="F48" s="33">
        <f>SUM(F46,F44)</f>
        <v>998820</v>
      </c>
    </row>
    <row r="49" spans="1:7" ht="15.75" x14ac:dyDescent="0.25">
      <c r="A49" s="2"/>
      <c r="B49" s="1"/>
      <c r="C49" s="2"/>
      <c r="D49" s="5"/>
      <c r="E49" s="5"/>
      <c r="F49" s="5"/>
      <c r="G49" s="1"/>
    </row>
    <row r="50" spans="1:7" ht="15.75" x14ac:dyDescent="0.25">
      <c r="A50" s="2"/>
      <c r="B50" s="1"/>
      <c r="C50" s="2"/>
      <c r="D50" s="5"/>
      <c r="E50" s="5"/>
      <c r="F50" s="5"/>
      <c r="G50" s="1"/>
    </row>
    <row r="51" spans="1:7" ht="15.75" x14ac:dyDescent="0.25">
      <c r="A51" s="2"/>
      <c r="B51" s="1"/>
      <c r="C51" s="2"/>
      <c r="D51" s="5"/>
      <c r="E51" s="5"/>
      <c r="F51" s="5"/>
      <c r="G51" s="1"/>
    </row>
  </sheetData>
  <mergeCells count="3">
    <mergeCell ref="B2:G2"/>
    <mergeCell ref="B44:D44"/>
    <mergeCell ref="B1:F1"/>
  </mergeCells>
  <pageMargins left="0.23622047244094491" right="0.23622047244094491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2017-07-16T13:31:40Z</cp:lastPrinted>
  <dcterms:created xsi:type="dcterms:W3CDTF">2017-07-16T08:57:09Z</dcterms:created>
  <dcterms:modified xsi:type="dcterms:W3CDTF">2017-08-11T18:12:20Z</dcterms:modified>
</cp:coreProperties>
</file>