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85"/>
  </bookViews>
  <sheets>
    <sheet name="Лист2" sheetId="2" r:id="rId1"/>
    <sheet name="Лист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16" i="2"/>
  <c r="E10" i="2"/>
  <c r="E12" i="2"/>
  <c r="E14" i="2"/>
  <c r="E3" i="2"/>
  <c r="E13" i="2" s="1"/>
  <c r="E17" i="2" s="1"/>
  <c r="E5" i="2" l="1"/>
  <c r="E4" i="2" l="1"/>
  <c r="E7" i="2"/>
  <c r="E6" i="2"/>
  <c r="E18" i="2" l="1"/>
  <c r="E19" i="2" l="1"/>
  <c r="E20" i="2" s="1"/>
</calcChain>
</file>

<file path=xl/sharedStrings.xml><?xml version="1.0" encoding="utf-8"?>
<sst xmlns="http://schemas.openxmlformats.org/spreadsheetml/2006/main" count="28" uniqueCount="26">
  <si>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</si>
  <si>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</si>
  <si>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</si>
  <si>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</si>
  <si>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</si>
  <si>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</si>
  <si>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</si>
  <si>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</si>
  <si>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</si>
  <si>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</si>
  <si>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Інфляція (10%)</t>
  </si>
  <si>
    <t>Огорожа з боку проїзжої частини, п.м.</t>
  </si>
  <si>
    <t>Будинок дитячий Качечка</t>
  </si>
  <si>
    <t>Ігровий комплекс Корабель</t>
  </si>
  <si>
    <t>Качелі подвійні</t>
  </si>
  <si>
    <t>Карусель велика</t>
  </si>
  <si>
    <t>Підрізка кущів</t>
  </si>
  <si>
    <t>Скамейки</t>
  </si>
  <si>
    <t>Пісочниця з кришкою</t>
  </si>
  <si>
    <t>Проектні та монтажні роботи</t>
  </si>
  <si>
    <t>Непередбачені 
витрати (5%):</t>
  </si>
  <si>
    <t>Качалка -балансир</t>
  </si>
  <si>
    <t>Качалка на пружині "Моторолер"</t>
  </si>
  <si>
    <t>Всього по дитячому майданчику</t>
  </si>
  <si>
    <t>Всього по благоустрою</t>
  </si>
  <si>
    <t>Демонтажні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</si>
</sst>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" xfId="0" applyFont="1" applyFill="1" applyBorder="1"/>
    <xf numFmtId="0" fontId="0" fillId="0" borderId="4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8" xfId="0" applyFont="1" applyFill="1" applyBorder="1"/>
    <xf numFmtId="0" fontId="0" fillId="0" borderId="12" xfId="0" applyFont="1" applyFill="1" applyBorder="1"/>
    <xf numFmtId="1" fontId="0" fillId="0" borderId="4" xfId="0" applyNumberFormat="1" applyFont="1" applyFill="1" applyBorder="1"/>
    <xf numFmtId="1" fontId="2" fillId="0" borderId="4" xfId="0" applyNumberFormat="1" applyFont="1" applyFill="1" applyBorder="1"/>
    <xf numFmtId="0" fontId="6" fillId="0" borderId="8" xfId="0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27.85546875" customWidth="1"/>
    <col min="3" max="3" width="11" customWidth="1"/>
    <col min="4" max="4" width="11.7109375" customWidth="1"/>
    <col min="5" max="5" width="9.5703125" customWidth="1"/>
    <col min="6" max="6" width="10.28515625" customWidth="1"/>
    <col min="7" max="7" width="11.7109375" customWidth="1"/>
    <col min="8" max="8" width="10.5703125" customWidth="1"/>
    <col min="9" max="9" width="54.42578125" customWidth="1"/>
  </cols>
  <sheetData>
    <row r="1" spans="1:8" ht="15.75" thickBot="1" x14ac:dyDescent="0.3">
      <c r="A1" s="1"/>
      <c r="B1" s="2"/>
      <c r="C1" s="24" t="s">
        <v>6</v>
      </c>
      <c r="D1" s="25"/>
      <c r="E1" s="26"/>
      <c r="F1" s="27" t="s">
        <v>7</v>
      </c>
      <c r="G1" s="28"/>
      <c r="H1" s="29"/>
    </row>
    <row r="2" spans="1:8" ht="36" x14ac:dyDescent="0.25">
      <c r="A2" s="9" t="s">
        <v>0</v>
      </c>
      <c r="B2" s="10" t="s">
        <v>9</v>
      </c>
      <c r="C2" s="11" t="s">
        <v>4</v>
      </c>
      <c r="D2" s="12" t="s">
        <v>3</v>
      </c>
      <c r="E2" s="13" t="s">
        <v>8</v>
      </c>
      <c r="F2" s="11" t="s">
        <v>4</v>
      </c>
      <c r="G2" s="12" t="s">
        <v>5</v>
      </c>
      <c r="H2" s="13" t="s">
        <v>8</v>
      </c>
    </row>
    <row r="3" spans="1:8" ht="24" x14ac:dyDescent="0.25">
      <c r="A3" s="14">
        <v>1</v>
      </c>
      <c r="B3" s="14" t="s">
        <v>11</v>
      </c>
      <c r="C3" s="14">
        <v>55</v>
      </c>
      <c r="D3" s="14">
        <v>670</v>
      </c>
      <c r="E3" s="14">
        <f>C3*D3</f>
        <v>36850</v>
      </c>
      <c r="F3" s="14"/>
      <c r="G3" s="14"/>
      <c r="H3" s="14"/>
    </row>
    <row r="4" spans="1:8" x14ac:dyDescent="0.25">
      <c r="A4" s="14">
        <v>2</v>
      </c>
      <c r="B4" s="14" t="s">
        <v>12</v>
      </c>
      <c r="C4" s="14">
        <v>1</v>
      </c>
      <c r="D4" s="14">
        <v>20500</v>
      </c>
      <c r="E4" s="14">
        <f>C4*D4</f>
        <v>20500</v>
      </c>
      <c r="F4" s="14"/>
      <c r="G4" s="14"/>
      <c r="H4" s="14"/>
    </row>
    <row r="5" spans="1:8" x14ac:dyDescent="0.25">
      <c r="A5" s="14">
        <v>3</v>
      </c>
      <c r="B5" s="14" t="s">
        <v>13</v>
      </c>
      <c r="C5" s="14">
        <v>1</v>
      </c>
      <c r="D5" s="14">
        <v>53167</v>
      </c>
      <c r="E5" s="14">
        <f t="shared" ref="E5" si="0">C5*D5</f>
        <v>53167</v>
      </c>
      <c r="F5" s="14"/>
      <c r="G5" s="14"/>
      <c r="H5" s="14"/>
    </row>
    <row r="6" spans="1:8" x14ac:dyDescent="0.25">
      <c r="A6" s="14">
        <v>4</v>
      </c>
      <c r="B6" s="14" t="s">
        <v>14</v>
      </c>
      <c r="C6" s="14">
        <v>1</v>
      </c>
      <c r="D6" s="14">
        <v>4520</v>
      </c>
      <c r="E6" s="14">
        <f>C6*D6</f>
        <v>4520</v>
      </c>
      <c r="F6" s="14"/>
      <c r="G6" s="14"/>
      <c r="H6" s="14"/>
    </row>
    <row r="7" spans="1:8" x14ac:dyDescent="0.25">
      <c r="A7" s="14">
        <v>5</v>
      </c>
      <c r="B7" s="14" t="s">
        <v>15</v>
      </c>
      <c r="C7" s="14">
        <v>1</v>
      </c>
      <c r="D7" s="14">
        <v>8640</v>
      </c>
      <c r="E7" s="14">
        <f t="shared" ref="E7:E16" si="1">C7*D7</f>
        <v>8640</v>
      </c>
      <c r="F7" s="14"/>
      <c r="G7" s="14"/>
      <c r="H7" s="14"/>
    </row>
    <row r="8" spans="1:8" x14ac:dyDescent="0.25">
      <c r="A8" s="14">
        <v>6</v>
      </c>
      <c r="B8" s="14" t="s">
        <v>21</v>
      </c>
      <c r="C8" s="14">
        <v>1</v>
      </c>
      <c r="D8" s="14">
        <v>4455</v>
      </c>
      <c r="E8" s="14">
        <f t="shared" si="1"/>
        <v>4455</v>
      </c>
      <c r="F8" s="14"/>
      <c r="G8" s="14"/>
      <c r="H8" s="14"/>
    </row>
    <row r="9" spans="1:8" ht="15.75" customHeight="1" x14ac:dyDescent="0.25">
      <c r="A9" s="14">
        <v>7</v>
      </c>
      <c r="B9" s="14" t="s">
        <v>22</v>
      </c>
      <c r="C9" s="14">
        <v>1</v>
      </c>
      <c r="D9" s="14">
        <v>6030</v>
      </c>
      <c r="E9" s="14">
        <f t="shared" si="1"/>
        <v>6030</v>
      </c>
      <c r="F9" s="14"/>
      <c r="G9" s="14"/>
      <c r="H9" s="14"/>
    </row>
    <row r="10" spans="1:8" x14ac:dyDescent="0.25">
      <c r="A10" s="14">
        <v>8</v>
      </c>
      <c r="B10" s="14" t="s">
        <v>18</v>
      </c>
      <c r="C10" s="14">
        <v>1</v>
      </c>
      <c r="D10" s="14">
        <v>5310</v>
      </c>
      <c r="E10" s="14">
        <f t="shared" si="1"/>
        <v>5310</v>
      </c>
      <c r="F10" s="14"/>
      <c r="G10" s="14"/>
      <c r="H10" s="14"/>
    </row>
    <row r="11" spans="1:8" x14ac:dyDescent="0.25">
      <c r="A11" s="14">
        <v>9</v>
      </c>
      <c r="B11" s="14" t="s">
        <v>25</v>
      </c>
      <c r="C11" s="14">
        <v>1</v>
      </c>
      <c r="D11" s="14">
        <v>2000</v>
      </c>
      <c r="E11" s="14">
        <v>2000</v>
      </c>
      <c r="F11" s="14"/>
      <c r="G11" s="14"/>
      <c r="H11" s="14"/>
    </row>
    <row r="12" spans="1:8" x14ac:dyDescent="0.25">
      <c r="A12" s="14">
        <v>9</v>
      </c>
      <c r="B12" s="14" t="s">
        <v>17</v>
      </c>
      <c r="C12" s="14">
        <v>6</v>
      </c>
      <c r="D12" s="14">
        <v>1600</v>
      </c>
      <c r="E12" s="14">
        <f t="shared" si="1"/>
        <v>9600</v>
      </c>
      <c r="F12" s="14"/>
      <c r="G12" s="14"/>
      <c r="H12" s="14"/>
    </row>
    <row r="13" spans="1:8" ht="24" x14ac:dyDescent="0.25">
      <c r="A13" s="14"/>
      <c r="B13" s="22" t="s">
        <v>23</v>
      </c>
      <c r="C13" s="14"/>
      <c r="D13" s="14"/>
      <c r="E13" s="23">
        <f>SUM(E3:E12)</f>
        <v>151072</v>
      </c>
      <c r="F13" s="14"/>
      <c r="G13" s="14"/>
      <c r="H13" s="14"/>
    </row>
    <row r="14" spans="1:8" x14ac:dyDescent="0.25">
      <c r="A14" s="14">
        <v>10</v>
      </c>
      <c r="B14" s="14" t="s">
        <v>16</v>
      </c>
      <c r="C14" s="14">
        <v>10</v>
      </c>
      <c r="D14" s="15">
        <v>70</v>
      </c>
      <c r="E14" s="14">
        <f t="shared" si="1"/>
        <v>700</v>
      </c>
      <c r="F14" s="14"/>
      <c r="G14" s="14"/>
      <c r="H14" s="14"/>
    </row>
    <row r="15" spans="1:8" x14ac:dyDescent="0.25">
      <c r="A15" s="14"/>
      <c r="B15" s="22" t="s">
        <v>24</v>
      </c>
      <c r="C15" s="14"/>
      <c r="D15" s="15"/>
      <c r="E15" s="14">
        <v>700</v>
      </c>
      <c r="F15" s="14"/>
      <c r="G15" s="14"/>
      <c r="H15" s="14"/>
    </row>
    <row r="16" spans="1:8" x14ac:dyDescent="0.25">
      <c r="A16" s="14">
        <v>11</v>
      </c>
      <c r="B16" s="14" t="s">
        <v>19</v>
      </c>
      <c r="C16" s="14">
        <v>1</v>
      </c>
      <c r="D16" s="15">
        <v>20000</v>
      </c>
      <c r="E16" s="14">
        <f t="shared" si="1"/>
        <v>20000</v>
      </c>
      <c r="F16" s="14"/>
      <c r="G16" s="14"/>
      <c r="H16" s="14"/>
    </row>
    <row r="17" spans="1:10" ht="15.75" x14ac:dyDescent="0.25">
      <c r="A17" s="5"/>
      <c r="B17" s="21" t="s">
        <v>1</v>
      </c>
      <c r="C17" s="17"/>
      <c r="D17" s="17"/>
      <c r="E17" s="18">
        <f>SUM(E16,E15,E13)</f>
        <v>171772</v>
      </c>
      <c r="F17" s="17"/>
      <c r="G17" s="17"/>
      <c r="H17" s="18"/>
    </row>
    <row r="18" spans="1:10" ht="26.25" x14ac:dyDescent="0.25">
      <c r="A18" s="6"/>
      <c r="B18" s="8" t="s">
        <v>20</v>
      </c>
      <c r="C18" s="3"/>
      <c r="D18" s="3"/>
      <c r="E18" s="19">
        <f>E17/100*5</f>
        <v>8588.6</v>
      </c>
      <c r="F18" s="3"/>
      <c r="G18" s="3"/>
      <c r="H18" s="4"/>
    </row>
    <row r="19" spans="1:10" ht="15.75" x14ac:dyDescent="0.25">
      <c r="A19" s="6"/>
      <c r="B19" s="8" t="s">
        <v>10</v>
      </c>
      <c r="C19" s="3"/>
      <c r="D19" s="3"/>
      <c r="E19" s="19">
        <f>(E17+E18)/100*10</f>
        <v>18036.060000000001</v>
      </c>
      <c r="F19" s="3"/>
      <c r="G19" s="3"/>
      <c r="H19" s="4"/>
    </row>
    <row r="20" spans="1:10" ht="15.75" x14ac:dyDescent="0.25">
      <c r="A20" s="5"/>
      <c r="B20" s="7" t="s">
        <v>2</v>
      </c>
      <c r="C20" s="3"/>
      <c r="D20" s="3"/>
      <c r="E20" s="20">
        <f>E17+E18+E19</f>
        <v>198396.66</v>
      </c>
      <c r="F20" s="3"/>
      <c r="G20" s="3"/>
      <c r="H20" s="4"/>
    </row>
    <row r="27" spans="1:10" x14ac:dyDescent="0.25">
      <c r="J27" s="16"/>
    </row>
    <row r="29" spans="1:10" x14ac:dyDescent="0.25">
      <c r="J29" s="16"/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2017-07-10T14:16:51Z</cp:lastPrinted>
  <dcterms:created xsi:type="dcterms:W3CDTF">2016-09-21T11:18:44Z</dcterms:created>
  <dcterms:modified xsi:type="dcterms:W3CDTF">2017-08-31T14:32:27Z</dcterms:modified>
</cp:coreProperties>
</file>