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s>
  <definedNames/>
  <calcPr fullCalcOnLoad="1"/>
</workbook>
</file>

<file path=xl/sharedStrings.xml><?xml version="1.0" encoding="utf-8"?>
<sst xmlns="http://schemas.openxmlformats.org/spreadsheetml/2006/main" count="37" uniqueCount="37">
  <si>
    <t>к-ть</t>
  </si>
  <si>
    <t>загальна вартість, грн</t>
  </si>
  <si>
    <t>ціна за одиницю, грн</t>
  </si>
  <si>
    <t>всього</t>
  </si>
  <si>
    <t>№ з/п</t>
  </si>
  <si>
    <t>Вид матеріалу / послуги</t>
  </si>
  <si>
    <t>Інтерактивна дошка INTBOARD (Технічні характеристики:
-розмір дошки 80 ".; Технологія: інфрачервоний датчик
6 торкань; -Кераміческое покриття; -розмір електронної дошки: 1740мм x 1240мм x 30мм; -розмір робочої області 1680 x 1180мм
-Габарити упаковки: 1890мм x 1395мм x 80мм; -Співвідношення сторін: 4: 3; -Дозвіл: 32768 (W) x 32768 (D); -Швидкість курсору: до 300 точок / сек; -Діапазон напруги: DC 5.0V ± 5%; -споживана потужність: 1W (200мА DC 5V); Режим електроживлення: Електроживлення USB; -ОС: Windows (10,8,7, XP, Vista), Linux, Mac OS; Комплектація:
-Інтерактівная дошка 1шт; -CD з драйверами (ПО) 1 шт; -маркер 2шт.; -Інструкція 1шт</t>
  </si>
  <si>
    <t xml:space="preserve">Ситемний блок ARTLINE Business B23 v06 (B23v06) (Технические характеристики :  Intel Celeron G1840 (2.8 ГГц) / RAM 4 ГБ / HDD 500 ГБ / Intel HD Graphics / DVD+/-RW / LAN / без ОС;
Процессор  Двухъядерный Intel Celeron G1840 (2.8 ГГц);
Объем оперативной памяти 4 ГБ; Тип видеокарты и обьем видеопамяти Интегрированная, Intel HD Graphics; Чипсет материнской платы Intel H81; Обьем HDD 500 ГБ; Наличие FDD Нет; Порты На передней панели:
2 х USB 2.0
Выход на наушники; Вход для микрофона
На задней панели (материнская плата):
1 x PS/2 порт для клавиатуры; 1 x PS/2 порт для мыши; 2 x USB 3.0
2 x USB 2.0; 1 x D-Sub; 1 x DVI-D; 1 x LAN (RJ-45); 3 x Аудио разъема
Мощность БП 400 Вт; Аудіо Realtek ALC887;
Охлаждение BOX; Предустановленное ПО Без ОС; Размеры 330 x 175 x 405 мм; Вес 6 кг; Тип памяти DDR3-1600 МГц; Оптический привод DVD+/-RW; Предустановленный модуль WiFi Нет; </t>
  </si>
  <si>
    <t xml:space="preserve">Монітор 19.5" Philips 200V4QSBR. (Технічні характеристики:Диагональ дисплея 19.5"; Максимальное разрешение дисплея 1920 x 1080; Тип матрицы MVA; Интерфейсы DVI VGA
Время реакции матрицы 20 мс 8 мс (серый к серому); Встроенный тюнер Нет; Яркость дисплея 250 кд/м²; Контрастность дисплея  3 000:1  10 000 000:1 (SmartContrast); Частота обновления 60 Гц
Угол обзора горизонтальный 178º; Отношение сторон 16:9
Угол обзора вертикальный 178º; Встроенные колонки Нет
Размер пикселя 0.23 x 0.22 мм; Покрытие Матовое
Максимальное количество цветов 16.7 млн; Цвет Black
VESA 100х100 мм; Частота горизонтальной развертки 30 - 83 кГц
Частота вертикальной развертки 56 - 76 Гц; Подсветка WLED (светодиодная подсветка); Встроенная веб-камера Нет;
Потребляемая мощность В активном режиме: 15.22 Вт;
В режиме ожидания: 0.5 Вт; В выключенном состоянии: 0.5 Вт
</t>
  </si>
  <si>
    <t xml:space="preserve">Клавіатура дротова Genius KB-110 PS/2 Black (31300689104) (Технические характеристики: Количество кнопок 104;
Дополнительные функции Защита от случайного попадания воды
Интерфейс PS/2; Тип Мембранные; Совместимость с ОС Microsoft Windows
</t>
  </si>
  <si>
    <t xml:space="preserve">Проектор Acer X117H (MR.JP211.001) (Технические характеристики 
Краткие характеристики 3600 ANSI люмен / 800 x 600 / 2.5 кг
Поддерживаемое разрешение До 1920 x 1200; Физическое разрешение 800x600; Уровень контраста 20000:1
Категория Офисный; Соотношение сторон изображения 16:9
Диапазон проекционного расстояния, м (мин-макс) 1.2 - 11.8;
Источник света Лампа накаливания; Диагональ экрана, м (мин - макс) 0.685 - 7.62; Уровень шума, дБ 28-31; Минимальная диафрагма объектива: F/2.41; Максимальная диафрагма объектива: F/2.53
Минимальное фокусное расстояние: 21.85 мм; Максимальное фокусное расстояние: 24.01 мм; Мощность лампы: 195 Вт
Количество цветов: 1.07 млрд (30-бит); Оптический зум: 1.1x
Цифровой зум: 2x; Динамики: 1 х 3 Вт (моно); Срок работы лампы‎ (нормальный/эконом/ExtremeEco режим): 5000/ 6000/10000 часов‎;
Уровень шума: 31 (нормальный) / 28 (Eco); Энергопотребление:‎ 235 Вт (нормальный), 195 Вт (Eco)
</t>
  </si>
  <si>
    <t xml:space="preserve">Миша Zalman ZM-M200 USB Black  (Технические характеристики: 
Тип датчика Оптический; Дополнительные функции: Разрешение: 1000 dpi; Частота обновлений: 3000 fps; Количество кнопок 4; Интерфейс USB; Цвет Черный; Совместимость с ОС Microsoft Windows; Код производителя ZM-M200; Длина кабеля 1.5 м; Размеры, мм (Ш х В х Г) 113 x 64.8 x 37.5
</t>
  </si>
  <si>
    <t xml:space="preserve">Колонки Sven MS-2000 (Технические характеристики: Формат акустики 2.1; Интерфейсы RCA; Тип Стационарные; Питание от Сети; Особенности со Встроенным FM-приемником
Материал корпуса Дерево (MDF)
Выходная мощность: Сабвуфер: 18 Вт; Сателлиты: 2 x 11 Вт
Диапазон частот: Сабвуфер: 50 – 150 Гц; Сателлиты: 150 – 20000 Гц
Защита Магнитное экранирование динамиков
</t>
  </si>
  <si>
    <t>Програмне забезпечення MS Windows(ліцензія)</t>
  </si>
  <si>
    <t>Маникен-тринажер "ТАРАС" (Тренажер серцево-легеневої та мозкової реанімації "Тарас" призначений для навчання навичкам надання першої долікарської допомоги потерпілим - непрямий масаж серця і штучна вентиляція легенів. Робот-тренажер "Тарас" є найсучаснішим навчальним посібником для відпрацювання навичок СЛР і НМС.)</t>
  </si>
  <si>
    <t xml:space="preserve">Маникен у повний ріст чоловічий (Характеристика: 
•       Рост 174 см; •       Размер 48-50; •       Материал – высококачественный гипоаллергенный  пластмасс; •       Манекен разборной: руки, ноги,ступни, торс, голова; •       Цвет – телесный беж; •       Высота- 1740 мм; Ширина плеч-  480 мм; Объем  груди: 920 мм; Объем  талии: 780 мм; Объем  бедер: 910 мм
Объем ноги - вверху 510 мм, объем у  щиколотки 300 мм.
</t>
  </si>
  <si>
    <t xml:space="preserve">Ноши медичні Біомед А10 (Технические характеристики:
Размер в развернутом состоянии (длина х ширина х высота), 221х53х15 см.; Размер в собранном состоянии (длина х ширина х высота), 110х18х11 см.; Вес нетто, 5 кг.; Максимальная масса нагрузки, 160 кг.)
</t>
  </si>
  <si>
    <t xml:space="preserve">Військовий костюм новий український піксель (Спрощений. призначений для військових та силових підрозділів. Складається з куртки та штанів. Виконаний з тканини саржа. Легкий, дихаючий, не шумить при пересуванні, не сковує рухів, не вбирає вологу, оснащений численними кишенями. Костюм Новий Український Піксель обладнаний всіма необхідними липучками, характеризується невибагливістю, міцністю, стійкістю до пошкоджень та практичністю. </t>
  </si>
  <si>
    <t>Костюм легкий захисний Л-1 . (Костюм Л-1 защищает кожу человека, одежду и обувь от длительного воздействия агрессивных сред (растворов кислот, лаков, красок, масел, воды, морской соли, щелочей, нефтепродуктов), от отравляющих и токсичных веществ, от вредных биологических факторов при проведении аварийных, спасательных или дезактивационных работ.)</t>
  </si>
  <si>
    <t>Комплект ОЗК (Комплект предназначен для защиты кожных покровов и обмундирования при действиях в атмосфере, зараженной отравляющими или аварийно-химически опасными веществами.)</t>
  </si>
  <si>
    <t xml:space="preserve">Учбовий макет пистолета Макарова (Характеристика: Длина: 16 см
Материал: металический сплав ЗАМАК 5 (95 % цинк), пластик
Подвижные части: затворная рама, ударно-спусковой механизм, обойма вынимается; Компания-производитель: DENIX
</t>
  </si>
  <si>
    <t>Учбовий макет автомату Калашникова АК-47 (Характеристики: Масса — 3,07 кг (неснаряженный); 3,6 кг (со снаряженным магазином); 4,09 кг (со штыком); Длина оружия — 1089 мм (со штыком); 940 мм (без штыка); Длина ствола — 415 мм.
 В комплект входит:
- магазин АК ММГ ―                 1 шт.
- пенал с принадлежностями ― 1 шт. 
- документ ―                            1 шт.
Компания-производитель: DENIX</t>
  </si>
  <si>
    <t>Протигаз ГП-7ВМ (Характеристики: Противогаз гражданский фильтрующий ГП-7ВМ предназначен для защиты органов дыхания, лица и глаз от отравляющих веществ (ОВ ), радиоактивной пыли (РП), биологических аэрозолей, аварийно химических опасных веществ (АХОВ) и аварийно химических опасных веществ ингаляционного действия (АХОВИД) радионуклидов йода и его органических соединений.)</t>
  </si>
  <si>
    <t>Учбові магазини АК-74 (АКС-74, АКС-74у) бакелит рыжие 5,45х39</t>
  </si>
  <si>
    <t>Учбові АКМ (АКМС, АК-47) бакелит рыжие 7,62х39</t>
  </si>
  <si>
    <t xml:space="preserve">Учбовий РПГ 18 “Муха” (тубус). </t>
  </si>
  <si>
    <t xml:space="preserve">Ремінь тактічний ВСУ </t>
  </si>
  <si>
    <t>Патрон учбовий 5,45х39 для магазинів автомату АК</t>
  </si>
  <si>
    <t>Патрон учбовий 7,62x39  для магазинів автомату АК</t>
  </si>
  <si>
    <t xml:space="preserve">Учбовий грантомет РПГ-7 </t>
  </si>
  <si>
    <t>Кріплення для проектору (Характеристика: Стельовий кронштейн Chief KITEC080135B для проектора з можливістю микрозонам регулювання і замком. Ідеально підійде не тільки для облаштування домашніх кінотеатрів, але і навчальних класів аудиторій і конференц-залів для проведення бізнес-презентацій)</t>
  </si>
  <si>
    <t>Штик - ніж АК -74М  (ММГ)</t>
  </si>
  <si>
    <t>Учбова-імітаційна граната Ф-1</t>
  </si>
  <si>
    <t>Разгрузочний жилет (Характеристика: Разгрузочный жилет из высококачественного материала на молнии плюс заклепки. Имеет 6 подсумков для магазинов АК, кобуру для пистолета, 2 подсумка под пистолетные магазины. С левой стороны расположен карман для рации, по низу разгрузки есть 6 подвесов для крепления дополнительного снаряжения. Есть шлейка для ношения разгрузки отдельно, также она используется для вытаскивания раненого с поля боя.</t>
  </si>
  <si>
    <t>Мала саперна лопата</t>
  </si>
  <si>
    <t>Набір "Імітатор поранень та поражень" ( Набір муляжів призначений для навчання навичкам надання першої медичної допомоги при пораненнях різного ступеня тяжкості, іммобілізації і транспортування постраждалих на заняття по ГО.
Імітатори являють собою м'які накладні, художньо розписані пластинки, з вставленої тасьмою для демонстраційного кріплення на тілі людини або тренажера. У набір входять 18 муляжів-імітаторів. 
Габаритні розміри - 52х35х10 см.)</t>
  </si>
  <si>
    <t>Зміцнення матеріально-технічної бази кабінету Захисту Вітчизни у ДТЗЕ ім.Є.О.Патона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</si>
</sst>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51">
    <xf numFmtId="0" fontId="0" fillId="0" borderId="0" xfId="0" applyAlignment="1">
      <alignment/>
    </xf>
    <xf numFmtId="0" fontId="17" fillId="0" borderId="0" xfId="0" applyFont="1" applyAlignment="1">
      <alignment/>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wrapText="1"/>
    </xf>
    <xf numFmtId="0" fontId="17" fillId="0" borderId="12" xfId="0" applyFont="1" applyBorder="1" applyAlignment="1">
      <alignment horizontal="center" vertical="center"/>
    </xf>
    <xf numFmtId="0" fontId="17" fillId="0" borderId="11" xfId="0" applyFont="1" applyBorder="1" applyAlignment="1">
      <alignment/>
    </xf>
    <xf numFmtId="0" fontId="17" fillId="0" borderId="10" xfId="0" applyFont="1" applyBorder="1" applyAlignment="1">
      <alignment horizontal="center"/>
    </xf>
    <xf numFmtId="0" fontId="17" fillId="0" borderId="13" xfId="0" applyFont="1" applyBorder="1" applyAlignment="1">
      <alignment horizontal="center" vertical="center"/>
    </xf>
    <xf numFmtId="0" fontId="17" fillId="0" borderId="14" xfId="0" applyFont="1" applyBorder="1" applyAlignment="1">
      <alignment/>
    </xf>
    <xf numFmtId="0" fontId="17" fillId="0" borderId="12" xfId="0" applyFont="1" applyBorder="1" applyAlignment="1">
      <alignment vertical="center"/>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0" xfId="0" applyFont="1" applyBorder="1" applyAlignment="1">
      <alignment wrapText="1"/>
    </xf>
    <xf numFmtId="0" fontId="17" fillId="0" borderId="15" xfId="0" applyFont="1" applyFill="1" applyBorder="1" applyAlignment="1">
      <alignment horizontal="left" wrapText="1"/>
    </xf>
    <xf numFmtId="0" fontId="17" fillId="0" borderId="16" xfId="0" applyFont="1" applyFill="1" applyBorder="1" applyAlignment="1">
      <alignment horizontal="left" wrapText="1"/>
    </xf>
    <xf numFmtId="0" fontId="17" fillId="0" borderId="17" xfId="0" applyFont="1" applyFill="1" applyBorder="1" applyAlignment="1">
      <alignment horizontal="left" wrapText="1"/>
    </xf>
    <xf numFmtId="0" fontId="17" fillId="0" borderId="10" xfId="0" applyFont="1" applyBorder="1" applyAlignment="1">
      <alignment/>
    </xf>
    <xf numFmtId="0" fontId="17" fillId="0" borderId="15" xfId="0" applyFont="1" applyBorder="1" applyAlignment="1">
      <alignment horizontal="left"/>
    </xf>
    <xf numFmtId="0" fontId="17" fillId="0" borderId="16" xfId="0" applyFont="1" applyBorder="1" applyAlignment="1">
      <alignment horizontal="left"/>
    </xf>
    <xf numFmtId="0" fontId="17" fillId="0" borderId="17" xfId="0" applyFont="1" applyBorder="1" applyAlignment="1">
      <alignment horizontal="left"/>
    </xf>
    <xf numFmtId="0" fontId="17" fillId="0" borderId="15" xfId="0" applyFont="1" applyBorder="1" applyAlignment="1">
      <alignment horizontal="left" wrapText="1"/>
    </xf>
    <xf numFmtId="0" fontId="17" fillId="0" borderId="18" xfId="0" applyFont="1" applyBorder="1" applyAlignment="1">
      <alignment/>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right"/>
    </xf>
    <xf numFmtId="0" fontId="17" fillId="0" borderId="15" xfId="0" applyFont="1" applyBorder="1" applyAlignment="1">
      <alignment horizontal="left" wrapText="1" shrinkToFit="1"/>
    </xf>
    <xf numFmtId="0" fontId="17" fillId="0" borderId="16" xfId="0" applyFont="1" applyBorder="1" applyAlignment="1">
      <alignment horizontal="left" wrapText="1" shrinkToFit="1"/>
    </xf>
    <xf numFmtId="0" fontId="17" fillId="0" borderId="17" xfId="0" applyFont="1" applyBorder="1" applyAlignment="1">
      <alignment horizontal="left" wrapText="1" shrinkToFi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5" xfId="0" applyFont="1" applyFill="1" applyBorder="1" applyAlignment="1">
      <alignment vertical="top" wrapText="1"/>
    </xf>
    <xf numFmtId="0" fontId="17" fillId="0" borderId="16" xfId="0" applyFont="1" applyFill="1" applyBorder="1" applyAlignment="1">
      <alignment vertical="top"/>
    </xf>
    <xf numFmtId="0" fontId="17" fillId="0" borderId="17" xfId="0" applyFont="1" applyFill="1" applyBorder="1" applyAlignment="1">
      <alignment vertical="top"/>
    </xf>
    <xf numFmtId="0" fontId="17" fillId="0" borderId="16" xfId="0" applyFont="1" applyFill="1" applyBorder="1" applyAlignment="1">
      <alignment vertical="top" wrapText="1"/>
    </xf>
    <xf numFmtId="0" fontId="17" fillId="0" borderId="17" xfId="0" applyFont="1" applyFill="1" applyBorder="1" applyAlignment="1">
      <alignment vertical="top" wrapText="1"/>
    </xf>
    <xf numFmtId="0" fontId="17" fillId="0" borderId="15" xfId="0" applyFont="1" applyFill="1" applyBorder="1" applyAlignment="1">
      <alignment horizontal="center" wrapText="1"/>
    </xf>
    <xf numFmtId="0" fontId="17" fillId="0" borderId="16" xfId="0" applyFont="1" applyFill="1" applyBorder="1" applyAlignment="1">
      <alignment horizontal="center" wrapText="1"/>
    </xf>
    <xf numFmtId="0" fontId="17" fillId="0" borderId="17" xfId="0" applyFont="1" applyFill="1" applyBorder="1" applyAlignment="1">
      <alignment horizontal="center" wrapText="1"/>
    </xf>
    <xf numFmtId="0" fontId="17" fillId="0" borderId="10" xfId="0" applyFont="1" applyFill="1" applyBorder="1" applyAlignment="1">
      <alignment wrapText="1"/>
    </xf>
    <xf numFmtId="0" fontId="17" fillId="0" borderId="10" xfId="0" applyFont="1" applyFill="1" applyBorder="1" applyAlignment="1">
      <alignment/>
    </xf>
    <xf numFmtId="0" fontId="17" fillId="0" borderId="16" xfId="0" applyFont="1" applyBorder="1" applyAlignment="1">
      <alignment horizontal="left" wrapText="1"/>
    </xf>
    <xf numFmtId="0" fontId="17" fillId="0" borderId="17" xfId="0" applyFont="1" applyBorder="1" applyAlignment="1">
      <alignment horizontal="left" wrapText="1"/>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17" fillId="0" borderId="12" xfId="0" applyFont="1" applyBorder="1" applyAlignment="1">
      <alignment/>
    </xf>
    <xf numFmtId="0" fontId="17" fillId="0" borderId="11"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1">
      <selection activeCell="A1" sqref="A1:H1"/>
    </sheetView>
  </sheetViews>
  <sheetFormatPr defaultColWidth="9.140625" defaultRowHeight="15"/>
  <cols>
    <col min="1" max="4" width="9.140625" style="1" customWidth="1"/>
    <col min="5" max="5" width="35.421875" style="1" customWidth="1"/>
    <col min="6" max="6" width="9.140625" style="1" customWidth="1"/>
    <col min="7" max="7" width="16.7109375" style="1" customWidth="1"/>
    <col min="8" max="16384" width="9.140625" style="1" customWidth="1"/>
  </cols>
  <sheetData>
    <row r="1" spans="1:8" ht="15">
      <c r="A1" s="46" t="s">
        <v>36</v>
      </c>
      <c r="B1" s="47"/>
      <c r="C1" s="47"/>
      <c r="D1" s="47"/>
      <c r="E1" s="47"/>
      <c r="F1" s="47"/>
      <c r="G1" s="47"/>
      <c r="H1" s="48"/>
    </row>
    <row r="2" spans="1:8" ht="15">
      <c r="A2" s="49"/>
      <c r="B2" s="18"/>
      <c r="C2" s="18"/>
      <c r="D2" s="18"/>
      <c r="E2" s="18"/>
      <c r="F2" s="18"/>
      <c r="G2" s="18"/>
      <c r="H2" s="50"/>
    </row>
    <row r="3" spans="1:8" ht="45">
      <c r="A3" s="10" t="s">
        <v>4</v>
      </c>
      <c r="B3" s="24" t="s">
        <v>5</v>
      </c>
      <c r="C3" s="25"/>
      <c r="D3" s="25"/>
      <c r="E3" s="26"/>
      <c r="F3" s="2" t="s">
        <v>0</v>
      </c>
      <c r="G3" s="3" t="s">
        <v>2</v>
      </c>
      <c r="H3" s="4" t="s">
        <v>1</v>
      </c>
    </row>
    <row r="4" spans="1:8" ht="187.5" customHeight="1">
      <c r="A4" s="5">
        <v>1</v>
      </c>
      <c r="B4" s="28" t="s">
        <v>6</v>
      </c>
      <c r="C4" s="29"/>
      <c r="D4" s="29"/>
      <c r="E4" s="30"/>
      <c r="F4" s="2">
        <v>1</v>
      </c>
      <c r="G4" s="2">
        <v>22790</v>
      </c>
      <c r="H4" s="6">
        <f>G4*F4</f>
        <v>22790</v>
      </c>
    </row>
    <row r="5" spans="1:8" ht="274.5" customHeight="1">
      <c r="A5" s="5">
        <v>2</v>
      </c>
      <c r="B5" s="28" t="s">
        <v>7</v>
      </c>
      <c r="C5" s="29"/>
      <c r="D5" s="29"/>
      <c r="E5" s="30"/>
      <c r="F5" s="2">
        <v>1</v>
      </c>
      <c r="G5" s="2">
        <v>6209</v>
      </c>
      <c r="H5" s="6">
        <f>G5*F5</f>
        <v>6209</v>
      </c>
    </row>
    <row r="6" spans="1:8" ht="246.75" customHeight="1">
      <c r="A6" s="5">
        <v>3</v>
      </c>
      <c r="B6" s="31" t="s">
        <v>8</v>
      </c>
      <c r="C6" s="32"/>
      <c r="D6" s="32"/>
      <c r="E6" s="33"/>
      <c r="F6" s="2">
        <v>1</v>
      </c>
      <c r="G6" s="2">
        <v>2635</v>
      </c>
      <c r="H6" s="6">
        <f>G6*F6</f>
        <v>2635</v>
      </c>
    </row>
    <row r="7" spans="1:8" ht="80.25" customHeight="1">
      <c r="A7" s="5">
        <v>4</v>
      </c>
      <c r="B7" s="31" t="s">
        <v>9</v>
      </c>
      <c r="C7" s="32"/>
      <c r="D7" s="32"/>
      <c r="E7" s="33"/>
      <c r="F7" s="2">
        <v>1</v>
      </c>
      <c r="G7" s="2">
        <v>126</v>
      </c>
      <c r="H7" s="6">
        <f>G7*F7</f>
        <v>126</v>
      </c>
    </row>
    <row r="8" spans="1:8" ht="277.5" customHeight="1">
      <c r="A8" s="5">
        <v>5</v>
      </c>
      <c r="B8" s="31" t="s">
        <v>10</v>
      </c>
      <c r="C8" s="32"/>
      <c r="D8" s="32"/>
      <c r="E8" s="33"/>
      <c r="F8" s="2">
        <v>1</v>
      </c>
      <c r="G8" s="2">
        <v>9249</v>
      </c>
      <c r="H8" s="6">
        <f>G8*F8</f>
        <v>9249</v>
      </c>
    </row>
    <row r="9" spans="1:8" ht="87.75" customHeight="1">
      <c r="A9" s="5">
        <v>6</v>
      </c>
      <c r="B9" s="22" t="s">
        <v>11</v>
      </c>
      <c r="C9" s="44"/>
      <c r="D9" s="44"/>
      <c r="E9" s="45"/>
      <c r="F9" s="2">
        <v>1</v>
      </c>
      <c r="G9" s="2">
        <v>129</v>
      </c>
      <c r="H9" s="6">
        <f>F9*G9</f>
        <v>129</v>
      </c>
    </row>
    <row r="10" spans="1:8" ht="110.25" customHeight="1">
      <c r="A10" s="5">
        <v>7</v>
      </c>
      <c r="B10" s="34" t="s">
        <v>12</v>
      </c>
      <c r="C10" s="35"/>
      <c r="D10" s="35"/>
      <c r="E10" s="36"/>
      <c r="F10" s="2">
        <v>1</v>
      </c>
      <c r="G10" s="2">
        <v>1199</v>
      </c>
      <c r="H10" s="6">
        <f aca="true" t="shared" si="0" ref="H10:H33">G10*F10</f>
        <v>1199</v>
      </c>
    </row>
    <row r="11" spans="1:8" ht="20.25" customHeight="1">
      <c r="A11" s="5">
        <v>8</v>
      </c>
      <c r="B11" s="34" t="s">
        <v>13</v>
      </c>
      <c r="C11" s="37"/>
      <c r="D11" s="37"/>
      <c r="E11" s="38"/>
      <c r="F11" s="2">
        <v>1</v>
      </c>
      <c r="G11" s="2">
        <v>3249</v>
      </c>
      <c r="H11" s="6">
        <f t="shared" si="0"/>
        <v>3249</v>
      </c>
    </row>
    <row r="12" spans="1:8" ht="95.25" customHeight="1">
      <c r="A12" s="5">
        <v>9</v>
      </c>
      <c r="B12" s="34" t="s">
        <v>14</v>
      </c>
      <c r="C12" s="37"/>
      <c r="D12" s="37"/>
      <c r="E12" s="38"/>
      <c r="F12" s="2">
        <v>1</v>
      </c>
      <c r="G12" s="2">
        <v>25000</v>
      </c>
      <c r="H12" s="6">
        <f t="shared" si="0"/>
        <v>25000</v>
      </c>
    </row>
    <row r="13" spans="1:8" ht="84" customHeight="1">
      <c r="A13" s="5">
        <v>10</v>
      </c>
      <c r="B13" s="11" t="s">
        <v>16</v>
      </c>
      <c r="C13" s="12"/>
      <c r="D13" s="12"/>
      <c r="E13" s="13"/>
      <c r="F13" s="2">
        <v>1</v>
      </c>
      <c r="G13" s="2">
        <v>2349</v>
      </c>
      <c r="H13" s="6">
        <f t="shared" si="0"/>
        <v>2349</v>
      </c>
    </row>
    <row r="14" spans="1:8" ht="125.25" customHeight="1">
      <c r="A14" s="5">
        <v>11</v>
      </c>
      <c r="B14" s="11" t="s">
        <v>17</v>
      </c>
      <c r="C14" s="12"/>
      <c r="D14" s="12"/>
      <c r="E14" s="13"/>
      <c r="F14" s="2">
        <v>1</v>
      </c>
      <c r="G14" s="2">
        <v>475</v>
      </c>
      <c r="H14" s="6">
        <f t="shared" si="0"/>
        <v>475</v>
      </c>
    </row>
    <row r="15" spans="1:8" ht="126" customHeight="1">
      <c r="A15" s="5">
        <v>12</v>
      </c>
      <c r="B15" s="42" t="s">
        <v>15</v>
      </c>
      <c r="C15" s="43"/>
      <c r="D15" s="43"/>
      <c r="E15" s="43"/>
      <c r="F15" s="2">
        <v>2</v>
      </c>
      <c r="G15" s="2">
        <v>725</v>
      </c>
      <c r="H15" s="6">
        <f t="shared" si="0"/>
        <v>1450</v>
      </c>
    </row>
    <row r="16" spans="1:8" ht="91.5" customHeight="1">
      <c r="A16" s="5">
        <v>13</v>
      </c>
      <c r="B16" s="15" t="s">
        <v>18</v>
      </c>
      <c r="C16" s="16"/>
      <c r="D16" s="16"/>
      <c r="E16" s="17"/>
      <c r="F16" s="2">
        <v>10</v>
      </c>
      <c r="G16" s="2">
        <v>400</v>
      </c>
      <c r="H16" s="6">
        <f t="shared" si="0"/>
        <v>4000</v>
      </c>
    </row>
    <row r="17" spans="1:8" ht="47.25" customHeight="1">
      <c r="A17" s="5">
        <v>14</v>
      </c>
      <c r="B17" s="15" t="s">
        <v>19</v>
      </c>
      <c r="C17" s="16"/>
      <c r="D17" s="16"/>
      <c r="E17" s="17"/>
      <c r="F17" s="2">
        <v>10</v>
      </c>
      <c r="G17" s="2">
        <v>145</v>
      </c>
      <c r="H17" s="6">
        <f t="shared" si="0"/>
        <v>1450</v>
      </c>
    </row>
    <row r="18" spans="1:8" ht="131.25" customHeight="1">
      <c r="A18" s="5">
        <v>15</v>
      </c>
      <c r="B18" s="15" t="s">
        <v>21</v>
      </c>
      <c r="C18" s="16"/>
      <c r="D18" s="16"/>
      <c r="E18" s="17"/>
      <c r="F18" s="2">
        <v>5</v>
      </c>
      <c r="G18" s="2">
        <v>5000</v>
      </c>
      <c r="H18" s="6">
        <f t="shared" si="0"/>
        <v>25000</v>
      </c>
    </row>
    <row r="19" spans="1:8" ht="75.75" customHeight="1">
      <c r="A19" s="5">
        <v>16</v>
      </c>
      <c r="B19" s="15" t="s">
        <v>20</v>
      </c>
      <c r="C19" s="16"/>
      <c r="D19" s="16"/>
      <c r="E19" s="17"/>
      <c r="F19" s="2">
        <v>2</v>
      </c>
      <c r="G19" s="2">
        <v>2185</v>
      </c>
      <c r="H19" s="6">
        <f t="shared" si="0"/>
        <v>4370</v>
      </c>
    </row>
    <row r="20" spans="1:8" ht="107.25" customHeight="1">
      <c r="A20" s="5">
        <v>17</v>
      </c>
      <c r="B20" s="15" t="s">
        <v>22</v>
      </c>
      <c r="C20" s="16"/>
      <c r="D20" s="16"/>
      <c r="E20" s="17"/>
      <c r="F20" s="2">
        <v>10</v>
      </c>
      <c r="G20" s="2">
        <v>520</v>
      </c>
      <c r="H20" s="6">
        <f t="shared" si="0"/>
        <v>5200</v>
      </c>
    </row>
    <row r="21" spans="1:8" ht="27" customHeight="1">
      <c r="A21" s="5">
        <v>18</v>
      </c>
      <c r="B21" s="39" t="s">
        <v>23</v>
      </c>
      <c r="C21" s="40"/>
      <c r="D21" s="40"/>
      <c r="E21" s="41"/>
      <c r="F21" s="2">
        <v>4</v>
      </c>
      <c r="G21" s="2">
        <v>190</v>
      </c>
      <c r="H21" s="6">
        <f t="shared" si="0"/>
        <v>760</v>
      </c>
    </row>
    <row r="22" spans="1:8" ht="27" customHeight="1">
      <c r="A22" s="5">
        <v>19</v>
      </c>
      <c r="B22" s="15" t="s">
        <v>24</v>
      </c>
      <c r="C22" s="16"/>
      <c r="D22" s="16"/>
      <c r="E22" s="17"/>
      <c r="F22" s="2">
        <v>4</v>
      </c>
      <c r="G22" s="2">
        <v>200</v>
      </c>
      <c r="H22" s="6">
        <f t="shared" si="0"/>
        <v>800</v>
      </c>
    </row>
    <row r="23" spans="1:8" ht="27" customHeight="1">
      <c r="A23" s="5">
        <v>20</v>
      </c>
      <c r="B23" s="15" t="s">
        <v>25</v>
      </c>
      <c r="C23" s="16"/>
      <c r="D23" s="16"/>
      <c r="E23" s="17"/>
      <c r="F23" s="2">
        <v>1</v>
      </c>
      <c r="G23" s="2">
        <v>700</v>
      </c>
      <c r="H23" s="6">
        <f t="shared" si="0"/>
        <v>700</v>
      </c>
    </row>
    <row r="24" spans="1:8" ht="123.75" customHeight="1">
      <c r="A24" s="5">
        <v>21</v>
      </c>
      <c r="B24" s="15" t="s">
        <v>33</v>
      </c>
      <c r="C24" s="16"/>
      <c r="D24" s="16"/>
      <c r="E24" s="17"/>
      <c r="F24" s="2">
        <v>1</v>
      </c>
      <c r="G24" s="2">
        <v>570</v>
      </c>
      <c r="H24" s="6">
        <f t="shared" si="0"/>
        <v>570</v>
      </c>
    </row>
    <row r="25" spans="1:8" ht="15.75" customHeight="1">
      <c r="A25" s="5">
        <v>22</v>
      </c>
      <c r="B25" s="15" t="s">
        <v>26</v>
      </c>
      <c r="C25" s="16"/>
      <c r="D25" s="16"/>
      <c r="E25" s="17"/>
      <c r="F25" s="2">
        <v>1</v>
      </c>
      <c r="G25" s="2">
        <v>200</v>
      </c>
      <c r="H25" s="6">
        <f t="shared" si="0"/>
        <v>200</v>
      </c>
    </row>
    <row r="26" spans="1:8" ht="15.75" customHeight="1">
      <c r="A26" s="5">
        <v>23</v>
      </c>
      <c r="B26" s="15" t="s">
        <v>29</v>
      </c>
      <c r="C26" s="16"/>
      <c r="D26" s="16"/>
      <c r="E26" s="17"/>
      <c r="F26" s="2">
        <v>1</v>
      </c>
      <c r="G26" s="2">
        <v>25000</v>
      </c>
      <c r="H26" s="6">
        <f t="shared" si="0"/>
        <v>25000</v>
      </c>
    </row>
    <row r="27" spans="1:8" ht="71.25" customHeight="1">
      <c r="A27" s="5">
        <v>24</v>
      </c>
      <c r="B27" s="15" t="s">
        <v>30</v>
      </c>
      <c r="C27" s="16"/>
      <c r="D27" s="16"/>
      <c r="E27" s="17"/>
      <c r="F27" s="2">
        <v>1</v>
      </c>
      <c r="G27" s="2">
        <v>7038</v>
      </c>
      <c r="H27" s="6">
        <f t="shared" si="0"/>
        <v>7038</v>
      </c>
    </row>
    <row r="28" spans="1:8" ht="18" customHeight="1">
      <c r="A28" s="5">
        <v>25</v>
      </c>
      <c r="B28" s="14" t="s">
        <v>28</v>
      </c>
      <c r="C28" s="18"/>
      <c r="D28" s="18"/>
      <c r="E28" s="18"/>
      <c r="F28" s="2">
        <v>120</v>
      </c>
      <c r="G28" s="7">
        <v>17</v>
      </c>
      <c r="H28" s="6">
        <f t="shared" si="0"/>
        <v>2040</v>
      </c>
    </row>
    <row r="29" spans="1:8" ht="18" customHeight="1">
      <c r="A29" s="5">
        <v>26</v>
      </c>
      <c r="B29" s="18" t="s">
        <v>27</v>
      </c>
      <c r="C29" s="18"/>
      <c r="D29" s="18"/>
      <c r="E29" s="18"/>
      <c r="F29" s="2">
        <v>120</v>
      </c>
      <c r="G29" s="2">
        <v>22</v>
      </c>
      <c r="H29" s="6">
        <f t="shared" si="0"/>
        <v>2640</v>
      </c>
    </row>
    <row r="30" spans="1:8" ht="18" customHeight="1">
      <c r="A30" s="5">
        <v>27</v>
      </c>
      <c r="B30" s="19" t="s">
        <v>32</v>
      </c>
      <c r="C30" s="20"/>
      <c r="D30" s="20"/>
      <c r="E30" s="21"/>
      <c r="F30" s="2">
        <v>4</v>
      </c>
      <c r="G30" s="2">
        <v>550</v>
      </c>
      <c r="H30" s="6">
        <f t="shared" si="0"/>
        <v>2200</v>
      </c>
    </row>
    <row r="31" spans="1:8" ht="18" customHeight="1">
      <c r="A31" s="5">
        <v>28</v>
      </c>
      <c r="B31" s="19" t="s">
        <v>34</v>
      </c>
      <c r="C31" s="20"/>
      <c r="D31" s="20"/>
      <c r="E31" s="21"/>
      <c r="F31" s="2">
        <v>10</v>
      </c>
      <c r="G31" s="2">
        <v>100</v>
      </c>
      <c r="H31" s="6">
        <f t="shared" si="0"/>
        <v>1000</v>
      </c>
    </row>
    <row r="32" spans="1:8" ht="120.75" customHeight="1">
      <c r="A32" s="5">
        <v>29</v>
      </c>
      <c r="B32" s="22" t="s">
        <v>35</v>
      </c>
      <c r="C32" s="20"/>
      <c r="D32" s="20"/>
      <c r="E32" s="21"/>
      <c r="F32" s="2">
        <v>1</v>
      </c>
      <c r="G32" s="2">
        <v>5798</v>
      </c>
      <c r="H32" s="6">
        <f t="shared" si="0"/>
        <v>5798</v>
      </c>
    </row>
    <row r="33" spans="1:8" ht="15">
      <c r="A33" s="5">
        <v>31</v>
      </c>
      <c r="B33" s="18" t="s">
        <v>31</v>
      </c>
      <c r="C33" s="18"/>
      <c r="D33" s="18"/>
      <c r="E33" s="18"/>
      <c r="F33" s="2">
        <v>1</v>
      </c>
      <c r="G33" s="2">
        <v>300</v>
      </c>
      <c r="H33" s="6">
        <f t="shared" si="0"/>
        <v>300</v>
      </c>
    </row>
    <row r="34" spans="1:8" ht="15.75" thickBot="1">
      <c r="A34" s="8"/>
      <c r="B34" s="27" t="s">
        <v>3</v>
      </c>
      <c r="C34" s="27"/>
      <c r="D34" s="27"/>
      <c r="E34" s="27"/>
      <c r="F34" s="23"/>
      <c r="G34" s="23"/>
      <c r="H34" s="9">
        <f>SUM(H4:H33)</f>
        <v>163926</v>
      </c>
    </row>
  </sheetData>
  <sheetProtection/>
  <mergeCells count="35">
    <mergeCell ref="A1:H1"/>
    <mergeCell ref="A2:H2"/>
    <mergeCell ref="B4:E4"/>
    <mergeCell ref="B7:E7"/>
    <mergeCell ref="B15:E15"/>
    <mergeCell ref="B8:E8"/>
    <mergeCell ref="B9:E9"/>
    <mergeCell ref="B26:E26"/>
    <mergeCell ref="B24:E24"/>
    <mergeCell ref="B18:E18"/>
    <mergeCell ref="B28:E28"/>
    <mergeCell ref="B5:E5"/>
    <mergeCell ref="B6:E6"/>
    <mergeCell ref="B10:E10"/>
    <mergeCell ref="B11:E11"/>
    <mergeCell ref="B12:E12"/>
    <mergeCell ref="B20:E20"/>
    <mergeCell ref="B21:E21"/>
    <mergeCell ref="B22:E22"/>
    <mergeCell ref="B32:E32"/>
    <mergeCell ref="B25:E25"/>
    <mergeCell ref="F34:G34"/>
    <mergeCell ref="B3:E3"/>
    <mergeCell ref="B33:E33"/>
    <mergeCell ref="B34:E34"/>
    <mergeCell ref="B14:E14"/>
    <mergeCell ref="B16:E16"/>
    <mergeCell ref="B17:E17"/>
    <mergeCell ref="B13:E13"/>
    <mergeCell ref="B19:E19"/>
    <mergeCell ref="B29:E29"/>
    <mergeCell ref="B30:E30"/>
    <mergeCell ref="B31:E31"/>
    <mergeCell ref="B23:E23"/>
    <mergeCell ref="B27:E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2017-07-05T12:50:31Z</dcterms:modified>
  <cp:category/>
  <cp:version/>
  <cp:contentType/>
  <cp:contentStatus/>
</cp:coreProperties>
</file>