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8" i="1"/>
  <c r="F33"/>
  <c r="F31"/>
  <c r="F30"/>
  <c r="F29"/>
  <c r="F34" s="1"/>
  <c r="D40" s="1"/>
  <c r="F32"/>
  <c r="F28"/>
  <c r="F5"/>
  <c r="F23" s="1"/>
  <c r="D39" s="1"/>
  <c r="F21"/>
  <c r="F20"/>
  <c r="F19"/>
  <c r="F18"/>
  <c r="F17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<sst xmlns="http://schemas.openxmlformats.org/spreadsheetml/2006/main" count="35" uniqueCount="31">
  <si>
    <t>Назва</t>
  </si>
  <si>
    <t>Кількість</t>
  </si>
  <si>
    <t>Всього</t>
  </si>
  <si>
    <t xml:space="preserve">Ціна </t>
  </si>
  <si>
    <t>Пуф-груша</t>
  </si>
  <si>
    <t>Стул офісний</t>
  </si>
  <si>
    <t>Проектор</t>
  </si>
  <si>
    <t>Екран для проектору (250*180 см)</t>
  </si>
  <si>
    <t>Ноутбук Делл</t>
  </si>
  <si>
    <t>Аудіосистема</t>
  </si>
  <si>
    <t>Мікрофон</t>
  </si>
  <si>
    <t>Стіл офісний</t>
  </si>
  <si>
    <t>Фліпчарт з бумагою</t>
  </si>
  <si>
    <t>Журнальний стіл</t>
  </si>
  <si>
    <t>Шафа-купе</t>
  </si>
  <si>
    <t>Електрочайник</t>
  </si>
  <si>
    <t>Мікрохвильова піч</t>
  </si>
  <si>
    <t>Кухоні меблі</t>
  </si>
  <si>
    <t xml:space="preserve">Декор приміщення </t>
  </si>
  <si>
    <t>Всього:</t>
  </si>
  <si>
    <t>Щомісячні витрати</t>
  </si>
  <si>
    <t>Оренда приміщення+комунальні 150 кв.м</t>
  </si>
  <si>
    <t>Ціна</t>
  </si>
  <si>
    <t>Послуги інтернету</t>
  </si>
  <si>
    <t>Зарплата адміністратор</t>
  </si>
  <si>
    <t>Зарплата фотограф</t>
  </si>
  <si>
    <t>Зарплата SMM-менеджер</t>
  </si>
  <si>
    <t>Зарплата Керівник проекту</t>
  </si>
  <si>
    <t>Вартість проекту:</t>
  </si>
  <si>
    <t>Оснащення офісу</t>
  </si>
  <si>
    <t>Вода кулер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</si>
</sst>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2" borderId="1" xfId="0" applyFill="1" applyBorder="1"/>
    <xf numFmtId="0" fontId="0" fillId="2" borderId="12" xfId="0" applyFill="1" applyBorder="1"/>
    <xf numFmtId="0" fontId="0" fillId="2" borderId="9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40"/>
  <sheetViews>
    <sheetView tabSelected="1" workbookViewId="0">
      <selection activeCell="C1" sqref="C1:F2"/>
    </sheetView>
  </sheetViews>
  <sheetFormatPr defaultRowHeight="15"/>
  <cols>
    <col min="1" max="1" width="4" customWidth="1"/>
    <col min="2" max="2" width="1.28515625" customWidth="1"/>
    <col min="3" max="3" width="40.28515625" customWidth="1"/>
    <col min="4" max="4" width="16.85546875" customWidth="1"/>
    <col min="5" max="5" width="14.28515625" customWidth="1"/>
    <col min="6" max="6" width="15.42578125" customWidth="1"/>
  </cols>
  <sheetData>
    <row r="3" spans="3:6" ht="15.75" thickBot="1"/>
    <row r="4" spans="3:6">
      <c r="C4" s="2" t="s">
        <v>0</v>
      </c>
      <c r="D4" s="3" t="s">
        <v>1</v>
      </c>
      <c r="E4" s="3" t="s">
        <v>3</v>
      </c>
      <c r="F4" s="4" t="s">
        <v>2</v>
      </c>
    </row>
    <row r="5" spans="3:6">
      <c r="C5" s="5" t="s">
        <v>21</v>
      </c>
      <c r="D5" s="1">
        <v>12</v>
      </c>
      <c r="E5" s="1">
        <v>24500</v>
      </c>
      <c r="F5" s="6">
        <f>E5*D5</f>
        <v>294000</v>
      </c>
    </row>
    <row r="6" spans="3:6">
      <c r="C6" s="5" t="s">
        <v>4</v>
      </c>
      <c r="D6" s="1">
        <v>10</v>
      </c>
      <c r="E6" s="1">
        <v>949</v>
      </c>
      <c r="F6" s="6">
        <f t="shared" ref="F6:F15" si="0">D6*E6</f>
        <v>9490</v>
      </c>
    </row>
    <row r="7" spans="3:6">
      <c r="C7" s="5" t="s">
        <v>5</v>
      </c>
      <c r="D7" s="1">
        <v>40</v>
      </c>
      <c r="E7" s="1">
        <v>342</v>
      </c>
      <c r="F7" s="6">
        <f t="shared" si="0"/>
        <v>13680</v>
      </c>
    </row>
    <row r="8" spans="3:6">
      <c r="C8" s="5" t="s">
        <v>6</v>
      </c>
      <c r="D8" s="1">
        <v>1</v>
      </c>
      <c r="E8" s="1">
        <v>8952</v>
      </c>
      <c r="F8" s="6">
        <f t="shared" si="0"/>
        <v>8952</v>
      </c>
    </row>
    <row r="9" spans="3:6">
      <c r="C9" s="5" t="s">
        <v>7</v>
      </c>
      <c r="D9" s="1">
        <v>1</v>
      </c>
      <c r="E9" s="1">
        <v>1190</v>
      </c>
      <c r="F9" s="6">
        <f t="shared" si="0"/>
        <v>1190</v>
      </c>
    </row>
    <row r="10" spans="3:6">
      <c r="C10" s="5" t="s">
        <v>8</v>
      </c>
      <c r="D10" s="1">
        <v>1</v>
      </c>
      <c r="E10" s="1">
        <v>7899</v>
      </c>
      <c r="F10" s="6">
        <f t="shared" si="0"/>
        <v>7899</v>
      </c>
    </row>
    <row r="11" spans="3:6">
      <c r="C11" s="5" t="s">
        <v>9</v>
      </c>
      <c r="D11" s="1">
        <v>1</v>
      </c>
      <c r="E11" s="1">
        <v>2031</v>
      </c>
      <c r="F11" s="6">
        <f t="shared" si="0"/>
        <v>2031</v>
      </c>
    </row>
    <row r="12" spans="3:6">
      <c r="C12" s="5" t="s">
        <v>10</v>
      </c>
      <c r="D12" s="1">
        <v>2</v>
      </c>
      <c r="E12" s="1">
        <v>1444</v>
      </c>
      <c r="F12" s="6">
        <f t="shared" si="0"/>
        <v>2888</v>
      </c>
    </row>
    <row r="13" spans="3:6">
      <c r="C13" s="5" t="s">
        <v>12</v>
      </c>
      <c r="D13" s="1">
        <v>1</v>
      </c>
      <c r="E13" s="1">
        <v>1649</v>
      </c>
      <c r="F13" s="6">
        <f t="shared" si="0"/>
        <v>1649</v>
      </c>
    </row>
    <row r="14" spans="3:6">
      <c r="C14" s="5" t="s">
        <v>11</v>
      </c>
      <c r="D14" s="1">
        <v>1</v>
      </c>
      <c r="E14" s="1">
        <v>1135</v>
      </c>
      <c r="F14" s="6">
        <f t="shared" si="0"/>
        <v>1135</v>
      </c>
    </row>
    <row r="15" spans="3:6">
      <c r="C15" s="5" t="s">
        <v>13</v>
      </c>
      <c r="D15" s="1">
        <v>2</v>
      </c>
      <c r="E15" s="1">
        <v>780</v>
      </c>
      <c r="F15" s="6">
        <f t="shared" si="0"/>
        <v>1560</v>
      </c>
    </row>
    <row r="16" spans="3:6">
      <c r="C16" s="5"/>
      <c r="D16" s="1"/>
      <c r="E16" s="1"/>
      <c r="F16" s="6"/>
    </row>
    <row r="17" spans="3:6">
      <c r="C17" s="5" t="s">
        <v>14</v>
      </c>
      <c r="D17" s="1">
        <v>1</v>
      </c>
      <c r="E17" s="1">
        <v>3585</v>
      </c>
      <c r="F17" s="6">
        <f>D17*E17</f>
        <v>3585</v>
      </c>
    </row>
    <row r="18" spans="3:6">
      <c r="C18" s="5" t="s">
        <v>15</v>
      </c>
      <c r="D18" s="1">
        <v>1</v>
      </c>
      <c r="E18" s="1">
        <v>269</v>
      </c>
      <c r="F18" s="6">
        <f>D18*E18</f>
        <v>269</v>
      </c>
    </row>
    <row r="19" spans="3:6">
      <c r="C19" s="5" t="s">
        <v>16</v>
      </c>
      <c r="D19" s="1">
        <v>1</v>
      </c>
      <c r="E19" s="1">
        <v>2199</v>
      </c>
      <c r="F19" s="6">
        <f>D19*E19</f>
        <v>2199</v>
      </c>
    </row>
    <row r="20" spans="3:6">
      <c r="C20" s="5" t="s">
        <v>17</v>
      </c>
      <c r="D20" s="1">
        <v>1</v>
      </c>
      <c r="E20" s="1">
        <v>7000</v>
      </c>
      <c r="F20" s="6">
        <f>D20*E20</f>
        <v>7000</v>
      </c>
    </row>
    <row r="21" spans="3:6">
      <c r="C21" s="5" t="s">
        <v>18</v>
      </c>
      <c r="D21" s="1">
        <v>1</v>
      </c>
      <c r="E21" s="1">
        <v>5000</v>
      </c>
      <c r="F21" s="6">
        <f>D21*E21</f>
        <v>5000</v>
      </c>
    </row>
    <row r="22" spans="3:6" ht="15.75" thickBot="1">
      <c r="C22" s="7"/>
      <c r="D22" s="8"/>
      <c r="E22" s="8"/>
      <c r="F22" s="9"/>
    </row>
    <row r="23" spans="3:6" ht="15.75" thickBot="1">
      <c r="C23" s="10" t="s">
        <v>19</v>
      </c>
      <c r="D23" s="11"/>
      <c r="E23" s="11"/>
      <c r="F23" s="17">
        <f>F5+F6+F7+F8+F9+F10+F11+F12+F13+F14+F16+F15+F17+F18+F19+F20+F21+F22</f>
        <v>362527</v>
      </c>
    </row>
    <row r="25" spans="3:6" ht="15.75" thickBot="1"/>
    <row r="26" spans="3:6">
      <c r="C26" s="12"/>
      <c r="D26" s="13"/>
      <c r="E26" s="13"/>
      <c r="F26" s="14"/>
    </row>
    <row r="27" spans="3:6">
      <c r="C27" s="5" t="s">
        <v>20</v>
      </c>
      <c r="D27" s="1" t="s">
        <v>1</v>
      </c>
      <c r="E27" s="1" t="s">
        <v>22</v>
      </c>
      <c r="F27" s="6" t="s">
        <v>2</v>
      </c>
    </row>
    <row r="28" spans="3:6">
      <c r="C28" s="5" t="s">
        <v>23</v>
      </c>
      <c r="D28" s="1">
        <v>12</v>
      </c>
      <c r="E28" s="1">
        <v>200</v>
      </c>
      <c r="F28" s="6">
        <f>D28*E28</f>
        <v>2400</v>
      </c>
    </row>
    <row r="29" spans="3:6">
      <c r="C29" s="5" t="s">
        <v>24</v>
      </c>
      <c r="D29" s="1">
        <v>12</v>
      </c>
      <c r="E29" s="1">
        <v>4000</v>
      </c>
      <c r="F29" s="6">
        <f>E29*D29</f>
        <v>48000</v>
      </c>
    </row>
    <row r="30" spans="3:6">
      <c r="C30" s="5" t="s">
        <v>25</v>
      </c>
      <c r="D30" s="1">
        <v>12</v>
      </c>
      <c r="E30" s="1">
        <v>3200</v>
      </c>
      <c r="F30" s="6">
        <f>D30*E30</f>
        <v>38400</v>
      </c>
    </row>
    <row r="31" spans="3:6">
      <c r="C31" s="5" t="s">
        <v>26</v>
      </c>
      <c r="D31" s="1">
        <v>12</v>
      </c>
      <c r="E31" s="1">
        <v>3200</v>
      </c>
      <c r="F31" s="6">
        <f>D31*E31</f>
        <v>38400</v>
      </c>
    </row>
    <row r="32" spans="3:6">
      <c r="C32" s="5" t="s">
        <v>30</v>
      </c>
      <c r="D32" s="1">
        <v>12</v>
      </c>
      <c r="E32" s="1">
        <v>180</v>
      </c>
      <c r="F32" s="6">
        <f>D32*E32</f>
        <v>2160</v>
      </c>
    </row>
    <row r="33" spans="3:6">
      <c r="C33" s="5" t="s">
        <v>27</v>
      </c>
      <c r="D33" s="1">
        <v>12</v>
      </c>
      <c r="E33" s="1">
        <v>6000</v>
      </c>
      <c r="F33" s="6">
        <f>D33*E33</f>
        <v>72000</v>
      </c>
    </row>
    <row r="34" spans="3:6" ht="15.75" thickBot="1">
      <c r="C34" s="7" t="s">
        <v>2</v>
      </c>
      <c r="D34" s="8"/>
      <c r="E34" s="8"/>
      <c r="F34" s="18">
        <f>F28+F29+F30+F31+F32+F33</f>
        <v>201360</v>
      </c>
    </row>
    <row r="38" spans="3:6">
      <c r="C38" s="1" t="s">
        <v>28</v>
      </c>
      <c r="D38" s="16">
        <f>D39+D40</f>
        <v>563887</v>
      </c>
      <c r="E38" s="15"/>
      <c r="F38" s="15"/>
    </row>
    <row r="39" spans="3:6">
      <c r="C39" s="1" t="s">
        <v>29</v>
      </c>
      <c r="D39" s="1">
        <f>F23</f>
        <v>362527</v>
      </c>
      <c r="E39" s="15"/>
      <c r="F39" s="15"/>
    </row>
    <row r="40" spans="3:6">
      <c r="C40" s="1" t="s">
        <v>20</v>
      </c>
      <c r="D40" s="1">
        <f>F34</f>
        <v>201360</v>
      </c>
      <c r="E40" s="15"/>
      <c r="F40" s="1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2017-02-28T18:42:27Z</dcterms:modified>
</cp:coreProperties>
</file>