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<sst xmlns="http://schemas.openxmlformats.org/spreadsheetml/2006/main" count="46" uniqueCount="43">
  <si>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</si>
  <si>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</si>
  <si>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</si>
  <si>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</si>
  <si>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</si>
  <si>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</si>
  <si>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</si>
  <si>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</si>
  <si>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Студийные мониторы Yamaha HS8</t>
  </si>
  <si>
    <t>Стойка для мониторов Soundking SKDB039</t>
  </si>
  <si>
    <r>
      <t xml:space="preserve">Регулятор громкости </t>
    </r>
    <r>
      <rPr>
        <b/>
        <sz val="10"/>
        <color theme="1"/>
        <rFont val="Calibri"/>
        <family val="2"/>
        <charset val="204"/>
        <scheme val="minor"/>
      </rPr>
      <t>для мониторов</t>
    </r>
    <r>
      <rPr>
        <b/>
        <sz val="14"/>
        <color theme="1"/>
        <rFont val="Calibri"/>
        <family val="2"/>
        <charset val="204"/>
        <scheme val="minor"/>
      </rPr>
      <t>SMProAudioNanoPatch+</t>
    </r>
  </si>
  <si>
    <t>Звуковая карта M-AudioProFire  2626</t>
  </si>
  <si>
    <t xml:space="preserve">Микрофонный предусилитель ART Tube OPTO 8 </t>
  </si>
  <si>
    <t xml:space="preserve">Микрофон AKG C3000 </t>
  </si>
  <si>
    <t xml:space="preserve">Студийный микрофон Rode NT1 Kit </t>
  </si>
  <si>
    <t xml:space="preserve">Студийный микрофон Rode NTK </t>
  </si>
  <si>
    <t xml:space="preserve">Микрофонный держатель 'паук' для RODE </t>
  </si>
  <si>
    <t xml:space="preserve">Микрофонная стойка SoundKing SKSD218 </t>
  </si>
  <si>
    <t xml:space="preserve">Фильтр для записи микрофонаSuperlux MA91 </t>
  </si>
  <si>
    <t xml:space="preserve">НаушникиSennheiserHD 380 PRO </t>
  </si>
  <si>
    <t xml:space="preserve">НаушникиSennheiser HD 201 </t>
  </si>
  <si>
    <t xml:space="preserve">Пассивный микшерный пульт Mackie 1604VLZ4 </t>
  </si>
  <si>
    <t xml:space="preserve">Преобразователь QSC RAVE 520uz </t>
  </si>
  <si>
    <t xml:space="preserve">Рэковая стойка KoolSound MX-1 </t>
  </si>
  <si>
    <t xml:space="preserve">Обрабодка вокала Процессор Tascam TA-1VP </t>
  </si>
  <si>
    <t xml:space="preserve">Эффект-процессор DBX 1260 </t>
  </si>
  <si>
    <t xml:space="preserve">Сетевой распределитель ART SP 4x4 </t>
  </si>
  <si>
    <t xml:space="preserve">MIDI-клавиатураStudiologic USB - VMK 88 Plus </t>
  </si>
  <si>
    <t xml:space="preserve">Профессиональный аранжировщикKORG Pa600 </t>
  </si>
  <si>
    <t xml:space="preserve">Педаль сустейнаKorg PS-3 </t>
  </si>
  <si>
    <t xml:space="preserve">ПедальStudiologic VFP 1/25 Ped </t>
  </si>
  <si>
    <t xml:space="preserve">Клавишная стойка AriaKS-202B2 Х образная </t>
  </si>
  <si>
    <t xml:space="preserve">Источники бесперебойного питания (UPS) непрерывного действия ИБПSinPro 600-S510 </t>
  </si>
  <si>
    <t xml:space="preserve">Коммутация (провода, штекера, удлинители …) </t>
  </si>
  <si>
    <t>Всего:</t>
  </si>
  <si>
    <t>Компьютер</t>
  </si>
  <si>
    <t>Системныйблок (s1151 Z170/i7-6700/32gb DDR4/SSD 240gb/ HDD 3tb/GTX 1060 3gb DDR5/550W)</t>
  </si>
  <si>
    <t xml:space="preserve">Монитор LG 24" 24MP58VQ-P </t>
  </si>
  <si>
    <t xml:space="preserve">Монитор LG 27" 27MP58VQ-P </t>
  </si>
  <si>
    <t xml:space="preserve">Комплект Logitech Wireless Desktop MK330 </t>
  </si>
  <si>
    <t xml:space="preserve">ИБПPowerCom BNT-800A Schuko 800ВА </t>
  </si>
  <si>
    <t>Ремонт помещения под студию</t>
  </si>
  <si>
    <t>ИТОГО: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</si>
</sst>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2" fillId="3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4" xfId="0" applyFont="1" applyBorder="1"/>
    <xf numFmtId="0" fontId="6" fillId="0" borderId="14" xfId="0" applyFont="1" applyFill="1" applyBorder="1"/>
    <xf numFmtId="0" fontId="5" fillId="0" borderId="14" xfId="0" applyFont="1" applyBorder="1" applyAlignment="1">
      <alignment horizontal="center"/>
    </xf>
    <xf numFmtId="0" fontId="8" fillId="0" borderId="14" xfId="0" applyFont="1" applyBorder="1"/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/>
    <xf numFmtId="0" fontId="8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0" fillId="0" borderId="14" xfId="0" applyBorder="1"/>
    <xf numFmtId="0" fontId="0" fillId="0" borderId="1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2" fillId="0" borderId="14" xfId="0" applyFont="1" applyBorder="1"/>
    <xf numFmtId="0" fontId="12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16" workbookViewId="0">
      <selection activeCell="E38" sqref="E38"/>
    </sheetView>
  </sheetViews>
  <sheetFormatPr defaultRowHeight="15"/>
  <cols>
    <col min="1" max="1" width="3.7109375" customWidth="1"/>
    <col min="2" max="2" width="58.28515625" customWidth="1"/>
    <col min="3" max="3" width="10.140625" customWidth="1"/>
    <col min="4" max="4" width="18.85546875" customWidth="1"/>
    <col min="5" max="5" width="20.14062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2" t="s">
        <v>0</v>
      </c>
      <c r="D1" s="23"/>
      <c r="E1" s="24"/>
      <c r="F1" s="25" t="s">
        <v>1</v>
      </c>
      <c r="G1" s="26"/>
      <c r="H1" s="27"/>
    </row>
    <row r="2" spans="1:8" s="8" customFormat="1" ht="36.75" thickBot="1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5" t="s">
        <v>4</v>
      </c>
      <c r="G2" s="6" t="s">
        <v>7</v>
      </c>
      <c r="H2" s="7" t="s">
        <v>6</v>
      </c>
    </row>
    <row r="3" spans="1:8" ht="18.75">
      <c r="A3" s="11">
        <v>1</v>
      </c>
      <c r="B3" s="12" t="s">
        <v>8</v>
      </c>
      <c r="C3" s="13">
        <v>2</v>
      </c>
      <c r="D3" s="14">
        <v>10767</v>
      </c>
      <c r="E3" s="14">
        <f>C3*D3</f>
        <v>21534</v>
      </c>
      <c r="F3" s="9"/>
      <c r="G3" s="9"/>
      <c r="H3" s="9"/>
    </row>
    <row r="4" spans="1:8" ht="18.75">
      <c r="A4" s="11">
        <v>2</v>
      </c>
      <c r="B4" s="12" t="s">
        <v>9</v>
      </c>
      <c r="C4" s="13">
        <v>2</v>
      </c>
      <c r="D4" s="14">
        <v>1027</v>
      </c>
      <c r="E4" s="14">
        <f t="shared" ref="E4:E38" si="0">C4*D4</f>
        <v>2054</v>
      </c>
      <c r="F4" s="9"/>
      <c r="G4" s="10"/>
      <c r="H4" s="10"/>
    </row>
    <row r="5" spans="1:8" ht="18.75">
      <c r="A5" s="11">
        <v>3</v>
      </c>
      <c r="B5" s="12" t="s">
        <v>10</v>
      </c>
      <c r="C5" s="13">
        <v>1</v>
      </c>
      <c r="D5" s="14">
        <v>1703</v>
      </c>
      <c r="E5" s="14">
        <f t="shared" si="0"/>
        <v>1703</v>
      </c>
      <c r="F5" s="9"/>
      <c r="G5" s="10"/>
      <c r="H5" s="10"/>
    </row>
    <row r="6" spans="1:8" ht="18.75">
      <c r="A6" s="11">
        <v>4</v>
      </c>
      <c r="B6" s="12" t="s">
        <v>11</v>
      </c>
      <c r="C6" s="13">
        <v>1</v>
      </c>
      <c r="D6" s="14">
        <v>11223</v>
      </c>
      <c r="E6" s="14">
        <f t="shared" si="0"/>
        <v>11223</v>
      </c>
      <c r="F6" s="9"/>
      <c r="G6" s="10"/>
      <c r="H6" s="10"/>
    </row>
    <row r="7" spans="1:8" ht="18.75">
      <c r="A7" s="11">
        <v>5</v>
      </c>
      <c r="B7" s="12" t="s">
        <v>12</v>
      </c>
      <c r="C7" s="13">
        <v>1</v>
      </c>
      <c r="D7" s="14">
        <v>16324</v>
      </c>
      <c r="E7" s="14">
        <f t="shared" si="0"/>
        <v>16324</v>
      </c>
      <c r="F7" s="9"/>
      <c r="G7" s="10"/>
      <c r="H7" s="10"/>
    </row>
    <row r="8" spans="1:8" ht="18.75">
      <c r="A8" s="11">
        <v>6</v>
      </c>
      <c r="B8" s="12" t="s">
        <v>13</v>
      </c>
      <c r="C8" s="13">
        <v>1</v>
      </c>
      <c r="D8" s="14">
        <v>7470</v>
      </c>
      <c r="E8" s="14">
        <f t="shared" si="0"/>
        <v>7470</v>
      </c>
      <c r="F8" s="9"/>
      <c r="G8" s="10"/>
      <c r="H8" s="10"/>
    </row>
    <row r="9" spans="1:8" ht="18.75">
      <c r="A9" s="11">
        <v>7</v>
      </c>
      <c r="B9" s="12" t="s">
        <v>14</v>
      </c>
      <c r="C9" s="13">
        <v>1</v>
      </c>
      <c r="D9" s="14">
        <v>9380</v>
      </c>
      <c r="E9" s="14">
        <f t="shared" si="0"/>
        <v>9380</v>
      </c>
      <c r="F9" s="9"/>
      <c r="G9" s="10"/>
      <c r="H9" s="10"/>
    </row>
    <row r="10" spans="1:8" ht="18.75">
      <c r="A10" s="11">
        <v>8</v>
      </c>
      <c r="B10" s="12" t="s">
        <v>15</v>
      </c>
      <c r="C10" s="13">
        <v>1</v>
      </c>
      <c r="D10" s="14">
        <v>19600</v>
      </c>
      <c r="E10" s="14">
        <f t="shared" si="0"/>
        <v>19600</v>
      </c>
      <c r="F10" s="9"/>
      <c r="G10" s="10"/>
      <c r="H10" s="10"/>
    </row>
    <row r="11" spans="1:8" ht="18.75">
      <c r="A11" s="11">
        <v>9</v>
      </c>
      <c r="B11" s="12" t="s">
        <v>16</v>
      </c>
      <c r="C11" s="13">
        <v>2</v>
      </c>
      <c r="D11" s="14">
        <v>1352</v>
      </c>
      <c r="E11" s="14">
        <f t="shared" si="0"/>
        <v>2704</v>
      </c>
      <c r="F11" s="9"/>
      <c r="G11" s="10"/>
      <c r="H11" s="10"/>
    </row>
    <row r="12" spans="1:8" ht="18.75">
      <c r="A12" s="11">
        <v>10</v>
      </c>
      <c r="B12" s="12" t="s">
        <v>17</v>
      </c>
      <c r="C12" s="13">
        <v>6</v>
      </c>
      <c r="D12" s="14">
        <v>968</v>
      </c>
      <c r="E12" s="14">
        <f t="shared" si="0"/>
        <v>5808</v>
      </c>
      <c r="F12" s="9"/>
      <c r="G12" s="10"/>
      <c r="H12" s="10"/>
    </row>
    <row r="13" spans="1:8" ht="18.75">
      <c r="A13" s="11">
        <v>11</v>
      </c>
      <c r="B13" s="12" t="s">
        <v>18</v>
      </c>
      <c r="C13" s="13">
        <v>2</v>
      </c>
      <c r="D13" s="14">
        <v>569</v>
      </c>
      <c r="E13" s="14">
        <f t="shared" si="0"/>
        <v>1138</v>
      </c>
      <c r="F13" s="9"/>
      <c r="G13" s="10"/>
      <c r="H13" s="10"/>
    </row>
    <row r="14" spans="1:8" ht="18.75">
      <c r="A14" s="11">
        <v>12</v>
      </c>
      <c r="B14" s="12" t="s">
        <v>19</v>
      </c>
      <c r="C14" s="13">
        <v>2</v>
      </c>
      <c r="D14" s="14">
        <v>5239</v>
      </c>
      <c r="E14" s="14">
        <f t="shared" si="0"/>
        <v>10478</v>
      </c>
      <c r="F14" s="9"/>
      <c r="G14" s="10"/>
      <c r="H14" s="10"/>
    </row>
    <row r="15" spans="1:8" ht="18.75">
      <c r="A15" s="11">
        <v>13</v>
      </c>
      <c r="B15" s="12" t="s">
        <v>20</v>
      </c>
      <c r="C15" s="13">
        <v>6</v>
      </c>
      <c r="D15" s="14">
        <v>430</v>
      </c>
      <c r="E15" s="14">
        <f t="shared" si="0"/>
        <v>2580</v>
      </c>
      <c r="F15" s="9"/>
      <c r="G15" s="10"/>
      <c r="H15" s="10"/>
    </row>
    <row r="16" spans="1:8" ht="18.75">
      <c r="A16" s="11">
        <v>14</v>
      </c>
      <c r="B16" s="12" t="s">
        <v>21</v>
      </c>
      <c r="C16" s="13">
        <v>1</v>
      </c>
      <c r="D16" s="14">
        <v>36400</v>
      </c>
      <c r="E16" s="14">
        <f t="shared" si="0"/>
        <v>36400</v>
      </c>
      <c r="F16" s="9"/>
      <c r="G16" s="10"/>
      <c r="H16" s="10"/>
    </row>
    <row r="17" spans="1:8" ht="18.75">
      <c r="A17" s="11">
        <v>15</v>
      </c>
      <c r="B17" s="12" t="s">
        <v>22</v>
      </c>
      <c r="C17" s="13">
        <v>1</v>
      </c>
      <c r="D17" s="14">
        <v>97968</v>
      </c>
      <c r="E17" s="14">
        <f t="shared" si="0"/>
        <v>97968</v>
      </c>
      <c r="F17" s="9"/>
      <c r="G17" s="10"/>
      <c r="H17" s="10"/>
    </row>
    <row r="18" spans="1:8" ht="18.75">
      <c r="A18" s="11">
        <v>16</v>
      </c>
      <c r="B18" s="15" t="s">
        <v>23</v>
      </c>
      <c r="C18" s="13">
        <v>1</v>
      </c>
      <c r="D18" s="14">
        <v>1891</v>
      </c>
      <c r="E18" s="14">
        <f t="shared" si="0"/>
        <v>1891</v>
      </c>
      <c r="F18" s="9"/>
      <c r="G18" s="10"/>
      <c r="H18" s="10"/>
    </row>
    <row r="19" spans="1:8" ht="18.75">
      <c r="A19" s="11">
        <v>17</v>
      </c>
      <c r="B19" s="15" t="s">
        <v>24</v>
      </c>
      <c r="C19" s="13">
        <v>1</v>
      </c>
      <c r="D19" s="14">
        <v>15602</v>
      </c>
      <c r="E19" s="14">
        <f t="shared" si="0"/>
        <v>15602</v>
      </c>
      <c r="F19" s="9"/>
      <c r="G19" s="10"/>
      <c r="H19" s="10"/>
    </row>
    <row r="20" spans="1:8" ht="18.75">
      <c r="A20" s="11">
        <v>18</v>
      </c>
      <c r="B20" s="15" t="s">
        <v>25</v>
      </c>
      <c r="C20" s="13">
        <v>1</v>
      </c>
      <c r="D20" s="14">
        <v>37260</v>
      </c>
      <c r="E20" s="14">
        <f t="shared" si="0"/>
        <v>37260</v>
      </c>
      <c r="F20" s="9"/>
      <c r="G20" s="10"/>
      <c r="H20" s="10"/>
    </row>
    <row r="21" spans="1:8" ht="18.75">
      <c r="A21" s="11">
        <v>19</v>
      </c>
      <c r="B21" s="15" t="s">
        <v>26</v>
      </c>
      <c r="C21" s="13">
        <v>1</v>
      </c>
      <c r="D21" s="14">
        <v>3376</v>
      </c>
      <c r="E21" s="14">
        <f t="shared" si="0"/>
        <v>3376</v>
      </c>
      <c r="F21" s="9"/>
      <c r="G21" s="10"/>
      <c r="H21" s="10"/>
    </row>
    <row r="22" spans="1:8" ht="18.75">
      <c r="A22" s="11">
        <v>20</v>
      </c>
      <c r="B22" s="15" t="s">
        <v>27</v>
      </c>
      <c r="C22" s="13">
        <v>1</v>
      </c>
      <c r="D22" s="14">
        <v>13000</v>
      </c>
      <c r="E22" s="14">
        <f t="shared" si="0"/>
        <v>13000</v>
      </c>
      <c r="F22" s="9"/>
      <c r="G22" s="10"/>
      <c r="H22" s="10"/>
    </row>
    <row r="23" spans="1:8" ht="18.75">
      <c r="A23" s="11">
        <v>21</v>
      </c>
      <c r="B23" s="15" t="s">
        <v>28</v>
      </c>
      <c r="C23" s="13">
        <v>1</v>
      </c>
      <c r="D23" s="14">
        <v>30600</v>
      </c>
      <c r="E23" s="14">
        <f t="shared" si="0"/>
        <v>30600</v>
      </c>
      <c r="F23" s="9"/>
      <c r="G23" s="10"/>
      <c r="H23" s="10"/>
    </row>
    <row r="24" spans="1:8" ht="18.75">
      <c r="A24" s="11">
        <v>22</v>
      </c>
      <c r="B24" s="15" t="s">
        <v>29</v>
      </c>
      <c r="C24" s="13">
        <v>1</v>
      </c>
      <c r="D24" s="14">
        <v>544</v>
      </c>
      <c r="E24" s="14">
        <f t="shared" si="0"/>
        <v>544</v>
      </c>
      <c r="F24" s="9"/>
      <c r="G24" s="10"/>
      <c r="H24" s="10"/>
    </row>
    <row r="25" spans="1:8" ht="18.75">
      <c r="A25" s="11">
        <v>23</v>
      </c>
      <c r="B25" s="15" t="s">
        <v>30</v>
      </c>
      <c r="C25" s="13">
        <v>1</v>
      </c>
      <c r="D25" s="14">
        <v>750</v>
      </c>
      <c r="E25" s="14">
        <f t="shared" si="0"/>
        <v>750</v>
      </c>
      <c r="F25" s="9"/>
      <c r="G25" s="10"/>
      <c r="H25" s="10"/>
    </row>
    <row r="26" spans="1:8" ht="18.75">
      <c r="A26" s="11">
        <v>24</v>
      </c>
      <c r="B26" s="15" t="s">
        <v>31</v>
      </c>
      <c r="C26" s="13">
        <v>1</v>
      </c>
      <c r="D26" s="14">
        <v>1400</v>
      </c>
      <c r="E26" s="14">
        <f t="shared" si="0"/>
        <v>1400</v>
      </c>
      <c r="F26" s="9"/>
      <c r="G26" s="10"/>
      <c r="H26" s="10"/>
    </row>
    <row r="27" spans="1:8" ht="37.5">
      <c r="A27" s="11">
        <v>25</v>
      </c>
      <c r="B27" s="16" t="s">
        <v>32</v>
      </c>
      <c r="C27" s="13">
        <v>1</v>
      </c>
      <c r="D27" s="14">
        <v>6670</v>
      </c>
      <c r="E27" s="14">
        <f t="shared" si="0"/>
        <v>6670</v>
      </c>
      <c r="F27" s="9"/>
      <c r="G27" s="10"/>
      <c r="H27" s="10"/>
    </row>
    <row r="28" spans="1:8" ht="18.75">
      <c r="A28" s="11">
        <v>26</v>
      </c>
      <c r="B28" s="12" t="s">
        <v>33</v>
      </c>
      <c r="C28" s="13">
        <v>1</v>
      </c>
      <c r="D28" s="14">
        <v>16000</v>
      </c>
      <c r="E28" s="14">
        <f t="shared" si="0"/>
        <v>16000</v>
      </c>
      <c r="F28" s="9"/>
      <c r="G28" s="10"/>
      <c r="H28" s="10"/>
    </row>
    <row r="29" spans="1:8" ht="23.25">
      <c r="A29" s="17"/>
      <c r="B29" s="18" t="s">
        <v>34</v>
      </c>
      <c r="C29" s="17"/>
      <c r="E29" s="19">
        <f>SUM(D3:D28)</f>
        <v>347513</v>
      </c>
      <c r="F29" s="9"/>
      <c r="G29" s="10"/>
      <c r="H29" s="10"/>
    </row>
    <row r="30" spans="1:8" ht="23.25">
      <c r="A30" s="17"/>
      <c r="B30" s="18" t="s">
        <v>35</v>
      </c>
      <c r="C30" s="17"/>
      <c r="D30" s="19"/>
      <c r="E30" s="19"/>
      <c r="F30" s="9"/>
      <c r="G30" s="10"/>
      <c r="H30" s="10"/>
    </row>
    <row r="31" spans="1:8" ht="56.25">
      <c r="A31" s="11">
        <v>27</v>
      </c>
      <c r="B31" s="16" t="s">
        <v>36</v>
      </c>
      <c r="C31" s="13">
        <v>1</v>
      </c>
      <c r="D31" s="14">
        <v>32500</v>
      </c>
      <c r="E31" s="14">
        <f t="shared" si="0"/>
        <v>32500</v>
      </c>
      <c r="F31" s="9"/>
      <c r="G31" s="10"/>
      <c r="H31" s="10"/>
    </row>
    <row r="32" spans="1:8" ht="18.75">
      <c r="A32" s="11">
        <v>28</v>
      </c>
      <c r="B32" s="12" t="s">
        <v>37</v>
      </c>
      <c r="C32" s="13">
        <v>1</v>
      </c>
      <c r="D32" s="14">
        <v>4750</v>
      </c>
      <c r="E32" s="14">
        <f t="shared" si="0"/>
        <v>4750</v>
      </c>
      <c r="F32" s="9"/>
      <c r="G32" s="10"/>
      <c r="H32" s="10"/>
    </row>
    <row r="33" spans="1:8" ht="18.75">
      <c r="A33" s="11">
        <v>29</v>
      </c>
      <c r="B33" s="12" t="s">
        <v>38</v>
      </c>
      <c r="C33" s="13">
        <v>1</v>
      </c>
      <c r="D33" s="14">
        <v>6450</v>
      </c>
      <c r="E33" s="14">
        <f t="shared" si="0"/>
        <v>6450</v>
      </c>
      <c r="F33" s="20"/>
      <c r="G33" s="10"/>
      <c r="H33" s="10"/>
    </row>
    <row r="34" spans="1:8" ht="30.75" customHeight="1">
      <c r="A34" s="11">
        <v>30</v>
      </c>
      <c r="B34" s="12" t="s">
        <v>39</v>
      </c>
      <c r="C34" s="13">
        <v>1</v>
      </c>
      <c r="D34" s="14">
        <v>1180</v>
      </c>
      <c r="E34" s="14">
        <f t="shared" si="0"/>
        <v>1180</v>
      </c>
      <c r="F34" s="21"/>
      <c r="G34" s="21"/>
      <c r="H34" s="21"/>
    </row>
    <row r="35" spans="1:8" ht="18.75">
      <c r="A35" s="11">
        <v>31</v>
      </c>
      <c r="B35" s="12" t="s">
        <v>40</v>
      </c>
      <c r="C35" s="13">
        <v>1</v>
      </c>
      <c r="D35" s="14">
        <v>1850</v>
      </c>
      <c r="E35" s="14">
        <f t="shared" si="0"/>
        <v>1850</v>
      </c>
      <c r="F35" s="21"/>
      <c r="G35" s="21"/>
      <c r="H35" s="21"/>
    </row>
    <row r="36" spans="1:8" ht="23.25">
      <c r="A36" s="11">
        <v>32</v>
      </c>
      <c r="B36" s="18" t="s">
        <v>34</v>
      </c>
      <c r="C36" s="13"/>
      <c r="E36" s="19">
        <f>SUM(D31:D35)</f>
        <v>46730</v>
      </c>
      <c r="F36" s="20"/>
      <c r="G36" s="20"/>
      <c r="H36" s="20"/>
    </row>
    <row r="37" spans="1:8" ht="20.25">
      <c r="A37" s="11">
        <v>33</v>
      </c>
      <c r="B37" s="28" t="s">
        <v>41</v>
      </c>
      <c r="C37" s="29">
        <v>1</v>
      </c>
      <c r="D37" s="30">
        <v>196718</v>
      </c>
      <c r="E37" s="30">
        <f t="shared" ref="E37:E38" si="1">C37*D37</f>
        <v>196718</v>
      </c>
      <c r="F37" s="20"/>
      <c r="G37" s="20"/>
      <c r="H37" s="20"/>
    </row>
    <row r="38" spans="1:8" ht="27">
      <c r="A38" s="11">
        <v>34</v>
      </c>
      <c r="B38" s="31" t="s">
        <v>42</v>
      </c>
      <c r="C38" s="32"/>
      <c r="D38" s="31"/>
      <c r="E38" s="33">
        <f>E29+E36+D37</f>
        <v>590961</v>
      </c>
      <c r="F38" s="20"/>
      <c r="G38" s="20"/>
      <c r="H38" s="20"/>
    </row>
  </sheetData>
  <mergeCells count="2">
    <mergeCell ref="C1:E1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2017-02-28T12:53:00Z</dcterms:modified>
</cp:coreProperties>
</file>