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605" windowHeight="775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Лист1!$A$135</definedName>
  </definedNames>
  <calcPr calcId="145621"/>
</workbook>
</file>

<file path=xl/calcChain.xml><?xml version="1.0" encoding="utf-8"?>
<calcChain xmlns="http://schemas.openxmlformats.org/spreadsheetml/2006/main">
  <c r="I65" i="1" l="1"/>
  <c r="I34" i="1" l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33" i="1"/>
  <c r="I21" i="1"/>
  <c r="I22" i="1"/>
  <c r="I20" i="1"/>
  <c r="I49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5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37" i="1"/>
  <c r="D2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7" i="1"/>
  <c r="D5" i="1"/>
  <c r="C69" i="1"/>
  <c r="I23" i="1" l="1"/>
  <c r="D55" i="1"/>
  <c r="D28" i="1"/>
  <c r="I60" i="1" l="1"/>
  <c r="I67" i="1" s="1"/>
  <c r="B73" i="1" s="1"/>
</calcChain>
</file>

<file path=xl/sharedStrings.xml><?xml version="1.0" encoding="utf-8"?>
<sst xmlns="http://schemas.openxmlformats.org/spreadsheetml/2006/main" count="133" uniqueCount="86">
  <si>
    <t>Стіл письмовий</t>
  </si>
  <si>
    <t xml:space="preserve"> Найменування товару</t>
  </si>
  <si>
    <t xml:space="preserve">Ноутбук </t>
  </si>
  <si>
    <t xml:space="preserve">Кількість (шт.) </t>
  </si>
  <si>
    <t>Ціна (грн.)</t>
  </si>
  <si>
    <t>Сума (грн.)</t>
  </si>
  <si>
    <t>Акустична система</t>
  </si>
  <si>
    <t>Тумба</t>
  </si>
  <si>
    <t>Конференц стіл</t>
  </si>
  <si>
    <t>Диван</t>
  </si>
  <si>
    <t>-</t>
  </si>
  <si>
    <t>Ремонтні роботи</t>
  </si>
  <si>
    <t>Назва</t>
  </si>
  <si>
    <t>Розмір (м2)</t>
  </si>
  <si>
    <t>Плитка керамічна на стіни</t>
  </si>
  <si>
    <t>Приблизна ціна (грн)</t>
  </si>
  <si>
    <t xml:space="preserve"> Плитка</t>
  </si>
  <si>
    <t>Облицювання підлоги керамічною плиткою</t>
  </si>
  <si>
    <t>Монтаж світильника</t>
  </si>
  <si>
    <t>Монтаж розеток</t>
  </si>
  <si>
    <t>Настінний годинник</t>
  </si>
  <si>
    <t>Корзина для сміття</t>
  </si>
  <si>
    <t>Інші витрати</t>
  </si>
  <si>
    <t xml:space="preserve"> </t>
  </si>
  <si>
    <t>Загальна сума:  171,055 тис. грн.</t>
  </si>
  <si>
    <t>Загальга сума:  87,827 тис. грн.</t>
  </si>
  <si>
    <t>Загальна сума: 340,380 тис. грн.</t>
  </si>
  <si>
    <t>Загальна сумма: 32,659 тис. грн.</t>
  </si>
  <si>
    <t>Бюджет</t>
  </si>
  <si>
    <t>Дивани</t>
  </si>
  <si>
    <t>ПК (моноблок)</t>
  </si>
  <si>
    <t>Чайник електричний</t>
  </si>
  <si>
    <t>Кулер</t>
  </si>
  <si>
    <t>WiFi роутер</t>
  </si>
  <si>
    <t xml:space="preserve">Маршрутизатор </t>
  </si>
  <si>
    <t>Карімати</t>
  </si>
  <si>
    <t>Настільні ігри</t>
  </si>
  <si>
    <t xml:space="preserve">Стелаж </t>
  </si>
  <si>
    <t xml:space="preserve">Загальна сума: </t>
  </si>
  <si>
    <t>Екран 3*4</t>
  </si>
  <si>
    <t xml:space="preserve">Лампи настінні </t>
  </si>
  <si>
    <t>Пуфік (крісло-мішок)</t>
  </si>
  <si>
    <t>Покриття підлоги ламінатом</t>
  </si>
  <si>
    <t>Радіомікрофони</t>
  </si>
  <si>
    <t>Фліпчартна дошка</t>
  </si>
  <si>
    <t>Стіл під проектор</t>
  </si>
  <si>
    <t>Стільці для відвідувачів</t>
  </si>
  <si>
    <t>Стільці для відвідувачів складні</t>
  </si>
  <si>
    <t>Проектор типу Epson EB536WI</t>
  </si>
  <si>
    <t>Стіл портативний складний</t>
  </si>
  <si>
    <t>Кронштейн для проектора та комплектуючі деталі</t>
  </si>
  <si>
    <t>БФП (Багатофункціональний пристрій )</t>
  </si>
  <si>
    <t xml:space="preserve">Інтерактивна дошка </t>
  </si>
  <si>
    <t>Робоча кімната №3</t>
  </si>
  <si>
    <t>Подовжувачи 5 м</t>
  </si>
  <si>
    <t>Проектор</t>
  </si>
  <si>
    <t>Тумби</t>
  </si>
  <si>
    <t>Кавомат</t>
  </si>
  <si>
    <t>Стіл кухонний</t>
  </si>
  <si>
    <t>Кохинний куток</t>
  </si>
  <si>
    <t>Мікрохвильовка</t>
  </si>
  <si>
    <t>Стійки під мікрофони</t>
  </si>
  <si>
    <t>Лампи настільнні</t>
  </si>
  <si>
    <t>Канцтовари та канцелярські приладдя</t>
  </si>
  <si>
    <t>Кухонна гарнітур ( Коханний робочій простір)</t>
  </si>
  <si>
    <t>Холодильник  180 л</t>
  </si>
  <si>
    <t>Охоронна система( сигналізація/камери відеоспостереження)</t>
  </si>
  <si>
    <t>Пуфи-дивани</t>
  </si>
  <si>
    <t>Запасні лампи</t>
  </si>
  <si>
    <t xml:space="preserve"> Фліпчартна дошка</t>
  </si>
  <si>
    <t>Стілці складні</t>
  </si>
  <si>
    <t>Комод офісний</t>
  </si>
  <si>
    <t>Пуфіки (крісло-мішок)</t>
  </si>
  <si>
    <t>Робоча кімната №2 ( Конференц зал)</t>
  </si>
  <si>
    <t>Офісна шафа</t>
  </si>
  <si>
    <t>Настінні полички</t>
  </si>
  <si>
    <t>Робоча кімната №4 ( з кутком відпочинку)</t>
  </si>
  <si>
    <t xml:space="preserve"> Робоча кімната №1 Лекторій</t>
  </si>
  <si>
    <t>Офісний комод</t>
  </si>
  <si>
    <t>Стіл портативний складний дерев'яний</t>
  </si>
  <si>
    <t xml:space="preserve">Фліпчартна дошка </t>
  </si>
  <si>
    <t>Сайт - візитка</t>
  </si>
  <si>
    <t xml:space="preserve">Радіосистема </t>
  </si>
  <si>
    <t>Вішалки перусивні</t>
  </si>
  <si>
    <t xml:space="preserve">покраска стін </t>
  </si>
  <si>
    <t>Кухонний посуд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</si>
</sst>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i/>
      <sz val="26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1" fillId="0" borderId="3" xfId="0" applyFont="1" applyBorder="1" applyAlignment="1"/>
    <xf numFmtId="0" fontId="1" fillId="0" borderId="1" xfId="0" applyFont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0" fillId="0" borderId="1" xfId="0" applyFont="1" applyBorder="1" applyAlignment="1"/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1" fillId="0" borderId="0" xfId="1" applyFont="1" applyAlignment="1">
      <alignment vertical="center"/>
    </xf>
    <xf numFmtId="0" fontId="0" fillId="0" borderId="0" xfId="0" applyFont="1" applyFill="1"/>
    <xf numFmtId="0" fontId="12" fillId="0" borderId="0" xfId="0" applyFont="1" applyAlignment="1">
      <alignment horizontal="center"/>
    </xf>
    <xf numFmtId="0" fontId="0" fillId="0" borderId="0" xfId="0" applyFont="1" applyBorder="1"/>
    <xf numFmtId="0" fontId="0" fillId="0" borderId="3" xfId="0" applyFont="1" applyBorder="1" applyAlignment="1">
      <alignment horizontal="center"/>
    </xf>
    <xf numFmtId="0" fontId="1" fillId="0" borderId="2" xfId="0" applyFont="1" applyFill="1" applyBorder="1" applyAlignment="1"/>
    <xf numFmtId="0" fontId="13" fillId="0" borderId="0" xfId="0" applyFont="1" applyFill="1"/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/>
    <xf numFmtId="0" fontId="3" fillId="0" borderId="0" xfId="0" applyFont="1" applyFill="1"/>
    <xf numFmtId="0" fontId="4" fillId="0" borderId="0" xfId="0" applyFont="1"/>
    <xf numFmtId="0" fontId="2" fillId="2" borderId="0" xfId="0" applyFont="1" applyFill="1"/>
    <xf numFmtId="0" fontId="0" fillId="2" borderId="0" xfId="0" applyFont="1" applyFill="1"/>
    <xf numFmtId="0" fontId="0" fillId="2" borderId="0" xfId="0" applyFont="1" applyFill="1" applyBorder="1"/>
    <xf numFmtId="0" fontId="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abSelected="1" zoomScaleNormal="100" workbookViewId="0">
      <selection sqref="A1:I1"/>
    </sheetView>
  </sheetViews>
  <sheetFormatPr defaultRowHeight="15" x14ac:dyDescent="0.25"/>
  <cols>
    <col min="1" max="1" width="38" style="24" customWidth="1"/>
    <col min="2" max="2" width="14.140625" style="24" customWidth="1"/>
    <col min="3" max="3" width="20.140625" style="24" customWidth="1"/>
    <col min="4" max="4" width="10.7109375" style="24" customWidth="1"/>
    <col min="5" max="5" width="21.28515625" style="24" customWidth="1"/>
    <col min="6" max="6" width="36.7109375" style="24" customWidth="1"/>
    <col min="7" max="7" width="14.7109375" style="26" customWidth="1"/>
    <col min="8" max="8" width="12.140625" style="26" customWidth="1"/>
    <col min="9" max="9" width="12" style="26" customWidth="1"/>
    <col min="10" max="16384" width="9.140625" style="24"/>
  </cols>
  <sheetData>
    <row r="1" spans="1:9" ht="33.75" x14ac:dyDescent="0.5">
      <c r="A1" s="54" t="s">
        <v>28</v>
      </c>
      <c r="B1" s="54"/>
      <c r="C1" s="54"/>
      <c r="D1" s="54"/>
      <c r="E1" s="54"/>
      <c r="F1" s="54"/>
      <c r="G1" s="54"/>
      <c r="H1" s="54"/>
      <c r="I1" s="54"/>
    </row>
    <row r="2" spans="1:9" ht="26.25" x14ac:dyDescent="0.4">
      <c r="A2" s="25"/>
      <c r="B2" s="26"/>
      <c r="C2" s="26"/>
      <c r="D2" s="26"/>
      <c r="E2" s="26"/>
      <c r="F2" s="26"/>
    </row>
    <row r="3" spans="1:9" ht="18.75" x14ac:dyDescent="0.3">
      <c r="A3" s="23" t="s">
        <v>77</v>
      </c>
      <c r="B3" s="23"/>
      <c r="C3" s="23"/>
      <c r="D3" s="23"/>
      <c r="F3" s="23" t="s">
        <v>73</v>
      </c>
      <c r="G3" s="23"/>
      <c r="H3" s="23"/>
      <c r="I3" s="23"/>
    </row>
    <row r="4" spans="1:9" x14ac:dyDescent="0.25">
      <c r="A4" s="2" t="s">
        <v>1</v>
      </c>
      <c r="B4" s="2" t="s">
        <v>3</v>
      </c>
      <c r="C4" s="2" t="s">
        <v>4</v>
      </c>
      <c r="D4" s="1" t="s">
        <v>5</v>
      </c>
      <c r="F4" s="2" t="s">
        <v>1</v>
      </c>
      <c r="G4" s="2" t="s">
        <v>3</v>
      </c>
      <c r="H4" s="2" t="s">
        <v>4</v>
      </c>
      <c r="I4" s="2" t="s">
        <v>5</v>
      </c>
    </row>
    <row r="5" spans="1:9" x14ac:dyDescent="0.25">
      <c r="A5" s="16" t="s">
        <v>47</v>
      </c>
      <c r="B5" s="27">
        <v>80</v>
      </c>
      <c r="C5" s="27">
        <v>500</v>
      </c>
      <c r="D5" s="27">
        <f>C5*B5</f>
        <v>40000</v>
      </c>
      <c r="F5" s="27" t="s">
        <v>8</v>
      </c>
      <c r="G5" s="28">
        <v>1</v>
      </c>
      <c r="H5" s="28">
        <v>2500</v>
      </c>
      <c r="I5" s="28">
        <f>G5*H5</f>
        <v>2500</v>
      </c>
    </row>
    <row r="6" spans="1:9" x14ac:dyDescent="0.25">
      <c r="A6" s="16" t="s">
        <v>79</v>
      </c>
      <c r="B6" s="27">
        <v>5</v>
      </c>
      <c r="C6" s="27">
        <v>2000</v>
      </c>
      <c r="D6" s="27">
        <f t="shared" ref="D6:D27" si="0">C6*B6</f>
        <v>10000</v>
      </c>
      <c r="F6" s="16" t="s">
        <v>45</v>
      </c>
      <c r="G6" s="28">
        <v>1</v>
      </c>
      <c r="H6" s="28">
        <v>5000</v>
      </c>
      <c r="I6" s="28">
        <f t="shared" ref="I6:I22" si="1">G6*H6</f>
        <v>5000</v>
      </c>
    </row>
    <row r="7" spans="1:9" x14ac:dyDescent="0.25">
      <c r="A7" s="16" t="s">
        <v>0</v>
      </c>
      <c r="B7" s="27">
        <v>2</v>
      </c>
      <c r="C7" s="27">
        <v>2000</v>
      </c>
      <c r="D7" s="27">
        <f t="shared" si="0"/>
        <v>4000</v>
      </c>
      <c r="F7" s="27" t="s">
        <v>0</v>
      </c>
      <c r="G7" s="28">
        <v>3</v>
      </c>
      <c r="H7" s="28">
        <v>2000</v>
      </c>
      <c r="I7" s="28">
        <f t="shared" si="1"/>
        <v>6000</v>
      </c>
    </row>
    <row r="8" spans="1:9" s="31" customFormat="1" ht="30" x14ac:dyDescent="0.25">
      <c r="A8" s="29" t="s">
        <v>50</v>
      </c>
      <c r="B8" s="30">
        <v>1</v>
      </c>
      <c r="C8" s="30">
        <v>1000</v>
      </c>
      <c r="D8" s="27">
        <f t="shared" si="0"/>
        <v>1000</v>
      </c>
      <c r="F8" s="32" t="s">
        <v>67</v>
      </c>
      <c r="G8" s="33">
        <v>3</v>
      </c>
      <c r="H8" s="33">
        <v>1500</v>
      </c>
      <c r="I8" s="28">
        <f t="shared" si="1"/>
        <v>4500</v>
      </c>
    </row>
    <row r="9" spans="1:9" x14ac:dyDescent="0.25">
      <c r="A9" s="16" t="s">
        <v>48</v>
      </c>
      <c r="B9" s="27">
        <v>1</v>
      </c>
      <c r="C9" s="27">
        <v>60000</v>
      </c>
      <c r="D9" s="27">
        <f t="shared" si="0"/>
        <v>60000</v>
      </c>
      <c r="F9" s="27" t="s">
        <v>46</v>
      </c>
      <c r="G9" s="28">
        <v>20</v>
      </c>
      <c r="H9" s="28">
        <v>500</v>
      </c>
      <c r="I9" s="28">
        <f t="shared" si="1"/>
        <v>10000</v>
      </c>
    </row>
    <row r="10" spans="1:9" x14ac:dyDescent="0.25">
      <c r="A10" s="16" t="s">
        <v>39</v>
      </c>
      <c r="B10" s="27">
        <v>1</v>
      </c>
      <c r="C10" s="27">
        <v>2000</v>
      </c>
      <c r="D10" s="27">
        <f t="shared" si="0"/>
        <v>2000</v>
      </c>
      <c r="F10" s="27" t="s">
        <v>2</v>
      </c>
      <c r="G10" s="28">
        <v>1</v>
      </c>
      <c r="H10" s="28">
        <v>12000</v>
      </c>
      <c r="I10" s="28">
        <f t="shared" si="1"/>
        <v>12000</v>
      </c>
    </row>
    <row r="11" spans="1:9" x14ac:dyDescent="0.25">
      <c r="A11" s="16" t="s">
        <v>29</v>
      </c>
      <c r="B11" s="27">
        <v>3</v>
      </c>
      <c r="C11" s="27">
        <v>5000</v>
      </c>
      <c r="D11" s="27">
        <f t="shared" si="0"/>
        <v>15000</v>
      </c>
      <c r="F11" s="16" t="s">
        <v>51</v>
      </c>
      <c r="G11" s="28">
        <v>1</v>
      </c>
      <c r="H11" s="28">
        <v>6000</v>
      </c>
      <c r="I11" s="28">
        <f t="shared" si="1"/>
        <v>6000</v>
      </c>
    </row>
    <row r="12" spans="1:9" x14ac:dyDescent="0.25">
      <c r="A12" s="16" t="s">
        <v>80</v>
      </c>
      <c r="B12" s="27">
        <v>3</v>
      </c>
      <c r="C12" s="27">
        <v>2500</v>
      </c>
      <c r="D12" s="27">
        <f t="shared" si="0"/>
        <v>7500</v>
      </c>
      <c r="F12" s="27" t="s">
        <v>30</v>
      </c>
      <c r="G12" s="28">
        <v>2</v>
      </c>
      <c r="H12" s="28">
        <v>11000</v>
      </c>
      <c r="I12" s="28">
        <f t="shared" si="1"/>
        <v>22000</v>
      </c>
    </row>
    <row r="13" spans="1:9" x14ac:dyDescent="0.25">
      <c r="A13" s="16" t="s">
        <v>2</v>
      </c>
      <c r="B13" s="27">
        <v>1</v>
      </c>
      <c r="C13" s="27">
        <v>12000</v>
      </c>
      <c r="D13" s="27">
        <f t="shared" si="0"/>
        <v>12000</v>
      </c>
      <c r="F13" s="27" t="s">
        <v>55</v>
      </c>
      <c r="G13" s="28">
        <v>1</v>
      </c>
      <c r="H13" s="28">
        <v>10000</v>
      </c>
      <c r="I13" s="28">
        <f t="shared" si="1"/>
        <v>10000</v>
      </c>
    </row>
    <row r="14" spans="1:9" x14ac:dyDescent="0.25">
      <c r="A14" s="16" t="s">
        <v>6</v>
      </c>
      <c r="B14" s="27">
        <v>1</v>
      </c>
      <c r="C14" s="27">
        <v>3500</v>
      </c>
      <c r="D14" s="27">
        <f t="shared" si="0"/>
        <v>3500</v>
      </c>
      <c r="F14" s="16" t="s">
        <v>40</v>
      </c>
      <c r="G14" s="28">
        <v>6</v>
      </c>
      <c r="H14" s="28">
        <v>450</v>
      </c>
      <c r="I14" s="28">
        <f t="shared" si="1"/>
        <v>2700</v>
      </c>
    </row>
    <row r="15" spans="1:9" x14ac:dyDescent="0.25">
      <c r="A15" s="16" t="s">
        <v>43</v>
      </c>
      <c r="B15" s="27">
        <v>2</v>
      </c>
      <c r="C15" s="27">
        <v>1500</v>
      </c>
      <c r="D15" s="27">
        <f t="shared" si="0"/>
        <v>3000</v>
      </c>
      <c r="F15" s="16" t="s">
        <v>71</v>
      </c>
      <c r="G15" s="28">
        <v>3</v>
      </c>
      <c r="H15" s="28">
        <v>1200</v>
      </c>
      <c r="I15" s="28">
        <f t="shared" si="1"/>
        <v>3600</v>
      </c>
    </row>
    <row r="16" spans="1:9" x14ac:dyDescent="0.25">
      <c r="A16" s="16" t="s">
        <v>61</v>
      </c>
      <c r="B16" s="27">
        <v>2</v>
      </c>
      <c r="C16" s="27">
        <v>450</v>
      </c>
      <c r="D16" s="27">
        <f t="shared" si="0"/>
        <v>900</v>
      </c>
      <c r="F16" s="27" t="s">
        <v>32</v>
      </c>
      <c r="G16" s="28">
        <v>1</v>
      </c>
      <c r="H16" s="28">
        <v>2500</v>
      </c>
      <c r="I16" s="28">
        <f t="shared" si="1"/>
        <v>2500</v>
      </c>
    </row>
    <row r="17" spans="1:9" x14ac:dyDescent="0.25">
      <c r="A17" s="16" t="s">
        <v>40</v>
      </c>
      <c r="B17" s="27">
        <v>4</v>
      </c>
      <c r="C17" s="27">
        <v>450</v>
      </c>
      <c r="D17" s="27">
        <f t="shared" si="0"/>
        <v>1800</v>
      </c>
      <c r="F17" s="27" t="s">
        <v>6</v>
      </c>
      <c r="G17" s="28">
        <v>1</v>
      </c>
      <c r="H17" s="28">
        <v>700</v>
      </c>
      <c r="I17" s="28">
        <f t="shared" si="1"/>
        <v>700</v>
      </c>
    </row>
    <row r="18" spans="1:9" x14ac:dyDescent="0.25">
      <c r="A18" s="16" t="s">
        <v>7</v>
      </c>
      <c r="B18" s="27">
        <v>8</v>
      </c>
      <c r="C18" s="27">
        <v>1200</v>
      </c>
      <c r="D18" s="27">
        <f t="shared" si="0"/>
        <v>9600</v>
      </c>
      <c r="F18" s="27" t="s">
        <v>83</v>
      </c>
      <c r="G18" s="28">
        <v>2</v>
      </c>
      <c r="H18" s="28">
        <v>800</v>
      </c>
      <c r="I18" s="28">
        <f t="shared" si="1"/>
        <v>1600</v>
      </c>
    </row>
    <row r="19" spans="1:9" x14ac:dyDescent="0.25">
      <c r="A19" s="27" t="s">
        <v>41</v>
      </c>
      <c r="B19" s="27">
        <v>10</v>
      </c>
      <c r="C19" s="27">
        <v>1500</v>
      </c>
      <c r="D19" s="27">
        <f t="shared" si="0"/>
        <v>15000</v>
      </c>
      <c r="F19" s="27" t="s">
        <v>36</v>
      </c>
      <c r="G19" s="28">
        <v>5</v>
      </c>
      <c r="H19" s="28">
        <v>700</v>
      </c>
      <c r="I19" s="28">
        <f t="shared" si="1"/>
        <v>3500</v>
      </c>
    </row>
    <row r="20" spans="1:9" x14ac:dyDescent="0.25">
      <c r="A20" s="27" t="s">
        <v>35</v>
      </c>
      <c r="B20" s="27">
        <v>10</v>
      </c>
      <c r="C20" s="27">
        <v>700</v>
      </c>
      <c r="D20" s="27">
        <f t="shared" si="0"/>
        <v>7000</v>
      </c>
      <c r="F20" s="27" t="s">
        <v>72</v>
      </c>
      <c r="G20" s="28">
        <v>4</v>
      </c>
      <c r="H20" s="27">
        <v>1500</v>
      </c>
      <c r="I20" s="28">
        <f t="shared" si="1"/>
        <v>6000</v>
      </c>
    </row>
    <row r="21" spans="1:9" x14ac:dyDescent="0.25">
      <c r="A21" s="27" t="s">
        <v>32</v>
      </c>
      <c r="B21" s="34">
        <v>1</v>
      </c>
      <c r="C21" s="27">
        <v>2500</v>
      </c>
      <c r="D21" s="27">
        <f t="shared" si="0"/>
        <v>2500</v>
      </c>
      <c r="F21" s="35" t="s">
        <v>37</v>
      </c>
      <c r="G21" s="36">
        <v>1</v>
      </c>
      <c r="H21" s="27">
        <v>2000</v>
      </c>
      <c r="I21" s="28">
        <f t="shared" si="1"/>
        <v>2000</v>
      </c>
    </row>
    <row r="22" spans="1:9" x14ac:dyDescent="0.25">
      <c r="A22" s="35" t="s">
        <v>37</v>
      </c>
      <c r="B22" s="27">
        <v>2</v>
      </c>
      <c r="C22" s="27">
        <v>2000</v>
      </c>
      <c r="D22" s="27">
        <f t="shared" si="0"/>
        <v>4000</v>
      </c>
      <c r="F22" s="16" t="s">
        <v>69</v>
      </c>
      <c r="G22" s="36">
        <v>1</v>
      </c>
      <c r="H22" s="27">
        <v>2500</v>
      </c>
      <c r="I22" s="28">
        <f t="shared" si="1"/>
        <v>2500</v>
      </c>
    </row>
    <row r="23" spans="1:9" x14ac:dyDescent="0.25">
      <c r="A23" s="35" t="s">
        <v>74</v>
      </c>
      <c r="B23" s="27">
        <v>2</v>
      </c>
      <c r="C23" s="27">
        <v>1500</v>
      </c>
      <c r="D23" s="27">
        <f t="shared" si="0"/>
        <v>3000</v>
      </c>
      <c r="F23" s="11" t="s">
        <v>25</v>
      </c>
      <c r="G23" s="3"/>
      <c r="H23" s="3"/>
      <c r="I23" s="2">
        <f>SUM(I5:I22)</f>
        <v>103100</v>
      </c>
    </row>
    <row r="24" spans="1:9" x14ac:dyDescent="0.25">
      <c r="A24" s="16" t="s">
        <v>54</v>
      </c>
      <c r="B24" s="27">
        <v>10</v>
      </c>
      <c r="C24" s="27">
        <v>150</v>
      </c>
      <c r="D24" s="27">
        <f t="shared" si="0"/>
        <v>1500</v>
      </c>
    </row>
    <row r="25" spans="1:9" x14ac:dyDescent="0.25">
      <c r="A25" s="27" t="s">
        <v>83</v>
      </c>
      <c r="B25" s="27">
        <v>3</v>
      </c>
      <c r="C25" s="27">
        <v>800</v>
      </c>
      <c r="D25" s="27">
        <f t="shared" si="0"/>
        <v>2400</v>
      </c>
    </row>
    <row r="26" spans="1:9" x14ac:dyDescent="0.25">
      <c r="A26" s="27" t="s">
        <v>82</v>
      </c>
      <c r="B26" s="27">
        <v>1</v>
      </c>
      <c r="C26" s="27">
        <v>11000</v>
      </c>
      <c r="D26" s="27">
        <f t="shared" si="0"/>
        <v>11000</v>
      </c>
    </row>
    <row r="27" spans="1:9" x14ac:dyDescent="0.25">
      <c r="A27" s="16" t="s">
        <v>51</v>
      </c>
      <c r="B27" s="14">
        <v>1</v>
      </c>
      <c r="C27" s="11">
        <v>6000</v>
      </c>
      <c r="D27" s="27">
        <f t="shared" si="0"/>
        <v>6000</v>
      </c>
    </row>
    <row r="28" spans="1:9" x14ac:dyDescent="0.25">
      <c r="A28" s="37" t="s">
        <v>24</v>
      </c>
      <c r="B28" s="27"/>
      <c r="C28" s="27"/>
      <c r="D28" s="1">
        <f>SUM(D5:D27)</f>
        <v>222700</v>
      </c>
    </row>
    <row r="31" spans="1:9" ht="31.5" x14ac:dyDescent="0.3">
      <c r="A31" s="15"/>
      <c r="F31" s="23" t="s">
        <v>53</v>
      </c>
      <c r="G31" s="23"/>
      <c r="H31" s="23"/>
      <c r="I31" s="23"/>
    </row>
    <row r="32" spans="1:9" x14ac:dyDescent="0.25">
      <c r="A32" s="38"/>
      <c r="F32" s="2" t="s">
        <v>1</v>
      </c>
      <c r="G32" s="2" t="s">
        <v>3</v>
      </c>
      <c r="H32" s="2" t="s">
        <v>4</v>
      </c>
      <c r="I32" s="2" t="s">
        <v>5</v>
      </c>
    </row>
    <row r="33" spans="1:9" x14ac:dyDescent="0.25">
      <c r="F33" s="27" t="s">
        <v>0</v>
      </c>
      <c r="G33" s="28">
        <v>3</v>
      </c>
      <c r="H33" s="28">
        <v>2000</v>
      </c>
      <c r="I33" s="28">
        <f>G33*H33</f>
        <v>6000</v>
      </c>
    </row>
    <row r="34" spans="1:9" x14ac:dyDescent="0.25">
      <c r="F34" s="35" t="s">
        <v>9</v>
      </c>
      <c r="G34" s="28">
        <v>2</v>
      </c>
      <c r="H34" s="28">
        <v>5000</v>
      </c>
      <c r="I34" s="28">
        <f t="shared" ref="I34:I48" si="2">G34*H34</f>
        <v>10000</v>
      </c>
    </row>
    <row r="35" spans="1:9" ht="18.75" x14ac:dyDescent="0.3">
      <c r="A35" s="23" t="s">
        <v>76</v>
      </c>
      <c r="B35" s="23"/>
      <c r="C35" s="23"/>
      <c r="D35" s="23"/>
      <c r="F35" s="27" t="s">
        <v>46</v>
      </c>
      <c r="G35" s="28">
        <v>20</v>
      </c>
      <c r="H35" s="28">
        <v>500</v>
      </c>
      <c r="I35" s="28">
        <f t="shared" si="2"/>
        <v>10000</v>
      </c>
    </row>
    <row r="36" spans="1:9" x14ac:dyDescent="0.25">
      <c r="A36" s="2" t="s">
        <v>1</v>
      </c>
      <c r="B36" s="1" t="s">
        <v>3</v>
      </c>
      <c r="C36" s="1" t="s">
        <v>4</v>
      </c>
      <c r="D36" s="1" t="s">
        <v>5</v>
      </c>
      <c r="F36" s="27" t="s">
        <v>2</v>
      </c>
      <c r="G36" s="28">
        <v>1</v>
      </c>
      <c r="H36" s="28">
        <v>12000</v>
      </c>
      <c r="I36" s="28">
        <f t="shared" si="2"/>
        <v>12000</v>
      </c>
    </row>
    <row r="37" spans="1:9" x14ac:dyDescent="0.25">
      <c r="A37" s="16" t="s">
        <v>49</v>
      </c>
      <c r="B37" s="27">
        <v>4</v>
      </c>
      <c r="C37" s="27">
        <v>2000</v>
      </c>
      <c r="D37" s="27">
        <f>B37*C37</f>
        <v>8000</v>
      </c>
      <c r="F37" s="27" t="s">
        <v>52</v>
      </c>
      <c r="G37" s="28">
        <v>1</v>
      </c>
      <c r="H37" s="28">
        <v>16000</v>
      </c>
      <c r="I37" s="28">
        <f t="shared" si="2"/>
        <v>16000</v>
      </c>
    </row>
    <row r="38" spans="1:9" x14ac:dyDescent="0.25">
      <c r="A38" s="27" t="s">
        <v>58</v>
      </c>
      <c r="B38" s="27">
        <v>1</v>
      </c>
      <c r="C38" s="27">
        <v>2500</v>
      </c>
      <c r="D38" s="27">
        <f t="shared" ref="D38:D54" si="3">B38*C38</f>
        <v>2500</v>
      </c>
      <c r="F38" s="16" t="s">
        <v>51</v>
      </c>
      <c r="G38" s="28">
        <v>1</v>
      </c>
      <c r="H38" s="28">
        <v>6000</v>
      </c>
      <c r="I38" s="28">
        <f t="shared" si="2"/>
        <v>6000</v>
      </c>
    </row>
    <row r="39" spans="1:9" x14ac:dyDescent="0.25">
      <c r="A39" s="35" t="s">
        <v>29</v>
      </c>
      <c r="B39" s="27">
        <v>2</v>
      </c>
      <c r="C39" s="27">
        <v>5000</v>
      </c>
      <c r="D39" s="27">
        <f t="shared" si="3"/>
        <v>10000</v>
      </c>
      <c r="E39" s="39"/>
      <c r="F39" s="16" t="s">
        <v>62</v>
      </c>
      <c r="G39" s="28">
        <v>6</v>
      </c>
      <c r="H39" s="28">
        <v>450</v>
      </c>
      <c r="I39" s="28">
        <f t="shared" si="2"/>
        <v>2700</v>
      </c>
    </row>
    <row r="40" spans="1:9" x14ac:dyDescent="0.25">
      <c r="A40" s="27" t="s">
        <v>70</v>
      </c>
      <c r="B40" s="27">
        <v>40</v>
      </c>
      <c r="C40" s="27">
        <v>500</v>
      </c>
      <c r="D40" s="27">
        <f t="shared" si="3"/>
        <v>20000</v>
      </c>
      <c r="F40" s="27" t="s">
        <v>78</v>
      </c>
      <c r="G40" s="28">
        <v>3</v>
      </c>
      <c r="H40" s="28">
        <v>1200</v>
      </c>
      <c r="I40" s="28">
        <f t="shared" si="2"/>
        <v>3600</v>
      </c>
    </row>
    <row r="41" spans="1:9" x14ac:dyDescent="0.25">
      <c r="A41" s="27" t="s">
        <v>2</v>
      </c>
      <c r="B41" s="27">
        <v>1</v>
      </c>
      <c r="C41" s="27">
        <v>12000</v>
      </c>
      <c r="D41" s="27">
        <f t="shared" si="3"/>
        <v>12000</v>
      </c>
      <c r="E41" s="12"/>
      <c r="F41" s="27" t="s">
        <v>32</v>
      </c>
      <c r="G41" s="28">
        <v>1</v>
      </c>
      <c r="H41" s="28">
        <v>2500</v>
      </c>
      <c r="I41" s="28">
        <f t="shared" si="2"/>
        <v>2500</v>
      </c>
    </row>
    <row r="42" spans="1:9" x14ac:dyDescent="0.25">
      <c r="A42" s="27" t="s">
        <v>59</v>
      </c>
      <c r="B42" s="27">
        <v>1</v>
      </c>
      <c r="C42" s="27">
        <v>2500</v>
      </c>
      <c r="D42" s="27">
        <f t="shared" si="3"/>
        <v>2500</v>
      </c>
      <c r="E42" s="39"/>
      <c r="F42" s="27" t="s">
        <v>6</v>
      </c>
      <c r="G42" s="28">
        <v>1</v>
      </c>
      <c r="H42" s="28">
        <v>900</v>
      </c>
      <c r="I42" s="28">
        <f t="shared" si="2"/>
        <v>900</v>
      </c>
    </row>
    <row r="43" spans="1:9" ht="30" x14ac:dyDescent="0.25">
      <c r="A43" s="30" t="s">
        <v>64</v>
      </c>
      <c r="B43" s="27">
        <v>1</v>
      </c>
      <c r="C43" s="27">
        <v>5000</v>
      </c>
      <c r="D43" s="27">
        <f t="shared" si="3"/>
        <v>5000</v>
      </c>
      <c r="F43" s="27" t="s">
        <v>83</v>
      </c>
      <c r="G43" s="28">
        <v>1</v>
      </c>
      <c r="H43" s="28">
        <v>800</v>
      </c>
      <c r="I43" s="28">
        <f t="shared" si="2"/>
        <v>800</v>
      </c>
    </row>
    <row r="44" spans="1:9" x14ac:dyDescent="0.25">
      <c r="A44" s="16" t="s">
        <v>40</v>
      </c>
      <c r="B44" s="27">
        <v>6</v>
      </c>
      <c r="C44" s="27">
        <v>450</v>
      </c>
      <c r="D44" s="27">
        <f t="shared" si="3"/>
        <v>2700</v>
      </c>
      <c r="E44" s="24" t="s">
        <v>23</v>
      </c>
      <c r="F44" s="27" t="s">
        <v>41</v>
      </c>
      <c r="G44" s="28">
        <v>4</v>
      </c>
      <c r="H44" s="28">
        <v>1500</v>
      </c>
      <c r="I44" s="28">
        <f t="shared" si="2"/>
        <v>6000</v>
      </c>
    </row>
    <row r="45" spans="1:9" x14ac:dyDescent="0.25">
      <c r="A45" s="27" t="s">
        <v>65</v>
      </c>
      <c r="B45" s="27">
        <v>1</v>
      </c>
      <c r="C45" s="27">
        <v>10000</v>
      </c>
      <c r="D45" s="27">
        <f t="shared" si="3"/>
        <v>10000</v>
      </c>
      <c r="F45" s="27" t="s">
        <v>36</v>
      </c>
      <c r="G45" s="28">
        <v>5</v>
      </c>
      <c r="H45" s="28">
        <v>700</v>
      </c>
      <c r="I45" s="28">
        <f t="shared" si="2"/>
        <v>3500</v>
      </c>
    </row>
    <row r="46" spans="1:9" x14ac:dyDescent="0.25">
      <c r="A46" s="27" t="s">
        <v>31</v>
      </c>
      <c r="B46" s="27">
        <v>1</v>
      </c>
      <c r="C46" s="27">
        <v>450</v>
      </c>
      <c r="D46" s="27">
        <f t="shared" si="3"/>
        <v>450</v>
      </c>
      <c r="F46" s="27" t="s">
        <v>75</v>
      </c>
      <c r="G46" s="28">
        <v>6</v>
      </c>
      <c r="H46" s="28">
        <v>1000</v>
      </c>
      <c r="I46" s="28">
        <f t="shared" si="2"/>
        <v>6000</v>
      </c>
    </row>
    <row r="47" spans="1:9" x14ac:dyDescent="0.25">
      <c r="A47" s="27" t="s">
        <v>56</v>
      </c>
      <c r="B47" s="27">
        <v>3</v>
      </c>
      <c r="C47" s="27">
        <v>1200</v>
      </c>
      <c r="D47" s="27">
        <f t="shared" si="3"/>
        <v>3600</v>
      </c>
      <c r="F47" s="35" t="s">
        <v>37</v>
      </c>
      <c r="G47" s="36">
        <v>2</v>
      </c>
      <c r="H47" s="28">
        <v>2000</v>
      </c>
      <c r="I47" s="28">
        <f t="shared" si="2"/>
        <v>4000</v>
      </c>
    </row>
    <row r="48" spans="1:9" x14ac:dyDescent="0.25">
      <c r="A48" s="27" t="s">
        <v>32</v>
      </c>
      <c r="B48" s="27">
        <v>1</v>
      </c>
      <c r="C48" s="27">
        <v>2500</v>
      </c>
      <c r="D48" s="27">
        <f t="shared" si="3"/>
        <v>2500</v>
      </c>
      <c r="F48" s="16" t="s">
        <v>44</v>
      </c>
      <c r="G48" s="36">
        <v>1</v>
      </c>
      <c r="H48" s="36">
        <v>2500</v>
      </c>
      <c r="I48" s="28">
        <f t="shared" si="2"/>
        <v>2500</v>
      </c>
    </row>
    <row r="49" spans="1:9" ht="18" customHeight="1" x14ac:dyDescent="0.3">
      <c r="A49" s="27" t="s">
        <v>57</v>
      </c>
      <c r="B49" s="27">
        <v>1</v>
      </c>
      <c r="C49" s="27">
        <v>3000</v>
      </c>
      <c r="D49" s="27">
        <f t="shared" si="3"/>
        <v>3000</v>
      </c>
      <c r="E49" s="40"/>
      <c r="F49" s="11" t="s">
        <v>25</v>
      </c>
      <c r="G49" s="3"/>
      <c r="H49" s="3"/>
      <c r="I49" s="2">
        <f>SUM(I33:I48)</f>
        <v>92500</v>
      </c>
    </row>
    <row r="50" spans="1:9" x14ac:dyDescent="0.25">
      <c r="A50" s="27" t="s">
        <v>60</v>
      </c>
      <c r="B50" s="27">
        <v>1</v>
      </c>
      <c r="C50" s="27">
        <v>3000</v>
      </c>
      <c r="D50" s="27">
        <f t="shared" si="3"/>
        <v>3000</v>
      </c>
    </row>
    <row r="51" spans="1:9" x14ac:dyDescent="0.25">
      <c r="A51" s="27" t="s">
        <v>41</v>
      </c>
      <c r="B51" s="27">
        <v>4</v>
      </c>
      <c r="C51" s="27">
        <v>1500</v>
      </c>
      <c r="D51" s="27">
        <f t="shared" si="3"/>
        <v>6000</v>
      </c>
    </row>
    <row r="52" spans="1:9" x14ac:dyDescent="0.25">
      <c r="A52" s="27" t="s">
        <v>6</v>
      </c>
      <c r="B52" s="27">
        <v>1</v>
      </c>
      <c r="C52" s="27">
        <v>700</v>
      </c>
      <c r="D52" s="27">
        <f t="shared" si="3"/>
        <v>700</v>
      </c>
      <c r="E52" s="41"/>
    </row>
    <row r="53" spans="1:9" x14ac:dyDescent="0.25">
      <c r="A53" s="27" t="s">
        <v>33</v>
      </c>
      <c r="B53" s="27">
        <v>1</v>
      </c>
      <c r="C53" s="27">
        <v>1000</v>
      </c>
      <c r="D53" s="27">
        <f t="shared" si="3"/>
        <v>1000</v>
      </c>
      <c r="E53" s="41"/>
    </row>
    <row r="54" spans="1:9" x14ac:dyDescent="0.25">
      <c r="A54" s="27" t="s">
        <v>34</v>
      </c>
      <c r="B54" s="27">
        <v>3</v>
      </c>
      <c r="C54" s="27">
        <v>600</v>
      </c>
      <c r="D54" s="27">
        <f t="shared" si="3"/>
        <v>1800</v>
      </c>
      <c r="E54" s="41"/>
    </row>
    <row r="55" spans="1:9" x14ac:dyDescent="0.25">
      <c r="A55" s="11" t="s">
        <v>25</v>
      </c>
      <c r="B55" s="10"/>
      <c r="C55" s="10"/>
      <c r="D55" s="11">
        <f>SUM(D37:D54)</f>
        <v>94750</v>
      </c>
      <c r="E55" s="41"/>
    </row>
    <row r="56" spans="1:9" x14ac:dyDescent="0.25">
      <c r="A56" s="11"/>
      <c r="E56" s="41"/>
    </row>
    <row r="57" spans="1:9" x14ac:dyDescent="0.25">
      <c r="E57" s="41"/>
    </row>
    <row r="58" spans="1:9" ht="18.75" x14ac:dyDescent="0.3">
      <c r="E58" s="41"/>
      <c r="F58" s="17" t="s">
        <v>22</v>
      </c>
      <c r="G58" s="18"/>
      <c r="H58" s="18"/>
      <c r="I58" s="19"/>
    </row>
    <row r="59" spans="1:9" ht="18.75" x14ac:dyDescent="0.3">
      <c r="A59" s="20" t="s">
        <v>11</v>
      </c>
      <c r="B59" s="21"/>
      <c r="C59" s="22"/>
      <c r="E59" s="41"/>
      <c r="F59" s="1" t="s">
        <v>1</v>
      </c>
      <c r="G59" s="2" t="s">
        <v>3</v>
      </c>
      <c r="H59" s="2" t="s">
        <v>4</v>
      </c>
      <c r="I59" s="2" t="s">
        <v>5</v>
      </c>
    </row>
    <row r="60" spans="1:9" x14ac:dyDescent="0.25">
      <c r="A60" s="2" t="s">
        <v>12</v>
      </c>
      <c r="B60" s="1" t="s">
        <v>13</v>
      </c>
      <c r="C60" s="1" t="s">
        <v>15</v>
      </c>
      <c r="E60" s="41"/>
      <c r="F60" s="27" t="s">
        <v>20</v>
      </c>
      <c r="G60" s="28">
        <v>4</v>
      </c>
      <c r="H60" s="28">
        <v>450</v>
      </c>
      <c r="I60" s="28">
        <f>H60*G60</f>
        <v>1800</v>
      </c>
    </row>
    <row r="61" spans="1:9" x14ac:dyDescent="0.25">
      <c r="A61" s="27" t="s">
        <v>42</v>
      </c>
      <c r="B61" s="27">
        <v>350</v>
      </c>
      <c r="C61" s="27">
        <v>23000</v>
      </c>
      <c r="E61" s="41"/>
      <c r="F61" s="27" t="s">
        <v>63</v>
      </c>
      <c r="G61" s="28"/>
      <c r="H61" s="28"/>
      <c r="I61" s="28">
        <v>6000</v>
      </c>
    </row>
    <row r="62" spans="1:9" x14ac:dyDescent="0.25">
      <c r="A62" s="27"/>
      <c r="B62" s="27"/>
      <c r="C62" s="28"/>
      <c r="E62" s="41"/>
      <c r="F62" s="27" t="s">
        <v>21</v>
      </c>
      <c r="G62" s="28">
        <v>10</v>
      </c>
      <c r="H62" s="28">
        <v>250</v>
      </c>
      <c r="I62" s="28">
        <v>2250</v>
      </c>
    </row>
    <row r="63" spans="1:9" ht="45" x14ac:dyDescent="0.25">
      <c r="A63" s="27" t="s">
        <v>16</v>
      </c>
      <c r="B63" s="27">
        <v>6</v>
      </c>
      <c r="C63" s="27">
        <v>4500</v>
      </c>
      <c r="E63" s="41"/>
      <c r="F63" s="30" t="s">
        <v>66</v>
      </c>
      <c r="G63" s="28" t="s">
        <v>10</v>
      </c>
      <c r="H63" s="28" t="s">
        <v>10</v>
      </c>
      <c r="I63" s="28">
        <v>10000</v>
      </c>
    </row>
    <row r="64" spans="1:9" x14ac:dyDescent="0.25">
      <c r="A64" s="27" t="s">
        <v>14</v>
      </c>
      <c r="B64" s="27">
        <v>11</v>
      </c>
      <c r="C64" s="27">
        <v>5000</v>
      </c>
      <c r="E64" s="41"/>
      <c r="F64" s="27" t="s">
        <v>85</v>
      </c>
      <c r="G64" s="28" t="s">
        <v>10</v>
      </c>
      <c r="H64" s="28" t="s">
        <v>10</v>
      </c>
      <c r="I64" s="28">
        <v>5000</v>
      </c>
    </row>
    <row r="65" spans="1:9" ht="30" x14ac:dyDescent="0.25">
      <c r="A65" s="30" t="s">
        <v>17</v>
      </c>
      <c r="B65" s="27">
        <v>6</v>
      </c>
      <c r="C65" s="27">
        <v>5000</v>
      </c>
      <c r="E65" s="41"/>
      <c r="F65" s="27" t="s">
        <v>68</v>
      </c>
      <c r="G65" s="42">
        <v>70</v>
      </c>
      <c r="H65" s="42">
        <v>100</v>
      </c>
      <c r="I65" s="28">
        <f>H65*G65</f>
        <v>7000</v>
      </c>
    </row>
    <row r="66" spans="1:9" x14ac:dyDescent="0.25">
      <c r="A66" s="27" t="s">
        <v>18</v>
      </c>
      <c r="B66" s="28" t="s">
        <v>10</v>
      </c>
      <c r="C66" s="27">
        <v>3000</v>
      </c>
      <c r="E66" s="41"/>
      <c r="F66" s="16" t="s">
        <v>81</v>
      </c>
      <c r="G66" s="3"/>
      <c r="H66" s="3"/>
      <c r="I66" s="2">
        <v>5000</v>
      </c>
    </row>
    <row r="67" spans="1:9" x14ac:dyDescent="0.25">
      <c r="A67" s="27" t="s">
        <v>19</v>
      </c>
      <c r="B67" s="27"/>
      <c r="C67" s="27">
        <v>3000</v>
      </c>
      <c r="E67" s="41"/>
      <c r="F67" s="2" t="s">
        <v>27</v>
      </c>
      <c r="G67" s="3"/>
      <c r="H67" s="3"/>
      <c r="I67" s="2">
        <f>SUM(I60:I66)</f>
        <v>37050</v>
      </c>
    </row>
    <row r="68" spans="1:9" x14ac:dyDescent="0.25">
      <c r="A68" s="27" t="s">
        <v>84</v>
      </c>
      <c r="B68" s="28"/>
      <c r="C68" s="27"/>
      <c r="E68" s="41"/>
      <c r="F68" s="24" t="s">
        <v>68</v>
      </c>
    </row>
    <row r="69" spans="1:9" x14ac:dyDescent="0.25">
      <c r="A69" s="43" t="s">
        <v>26</v>
      </c>
      <c r="B69" s="10"/>
      <c r="C69" s="11">
        <f>SUM(C61:C68)</f>
        <v>43500</v>
      </c>
      <c r="E69" s="41"/>
    </row>
    <row r="70" spans="1:9" x14ac:dyDescent="0.25">
      <c r="E70" s="41"/>
    </row>
    <row r="71" spans="1:9" x14ac:dyDescent="0.25">
      <c r="A71" s="39"/>
      <c r="B71" s="39"/>
      <c r="C71" s="39"/>
      <c r="E71" s="41"/>
    </row>
    <row r="72" spans="1:9" x14ac:dyDescent="0.25">
      <c r="E72" s="41"/>
    </row>
    <row r="73" spans="1:9" ht="18.75" x14ac:dyDescent="0.3">
      <c r="A73" s="50" t="s">
        <v>38</v>
      </c>
      <c r="B73" s="50">
        <f>SUM(C69+D55+I49+I67+D28+I23)</f>
        <v>593600</v>
      </c>
      <c r="C73" s="51"/>
      <c r="D73" s="51"/>
      <c r="E73" s="52"/>
      <c r="F73" s="51"/>
      <c r="G73" s="53"/>
      <c r="H73" s="53"/>
      <c r="I73" s="53"/>
    </row>
    <row r="74" spans="1:9" ht="18.75" x14ac:dyDescent="0.3">
      <c r="A74" s="13"/>
      <c r="E74" s="41"/>
    </row>
    <row r="75" spans="1:9" x14ac:dyDescent="0.25">
      <c r="E75" s="41"/>
    </row>
    <row r="76" spans="1:9" x14ac:dyDescent="0.25">
      <c r="E76" s="41"/>
    </row>
    <row r="77" spans="1:9" x14ac:dyDescent="0.25">
      <c r="E77" s="41"/>
    </row>
    <row r="79" spans="1:9" x14ac:dyDescent="0.25">
      <c r="D79" s="39"/>
    </row>
    <row r="81" spans="1:4" x14ac:dyDescent="0.25">
      <c r="B81" s="39"/>
      <c r="C81" s="39"/>
    </row>
    <row r="82" spans="1:4" x14ac:dyDescent="0.25">
      <c r="A82" s="39"/>
      <c r="C82" s="39"/>
    </row>
    <row r="83" spans="1:4" x14ac:dyDescent="0.25">
      <c r="B83" s="39"/>
      <c r="C83" s="39"/>
    </row>
    <row r="84" spans="1:4" x14ac:dyDescent="0.25">
      <c r="A84" s="39"/>
      <c r="B84" s="39"/>
      <c r="C84" s="39"/>
    </row>
    <row r="85" spans="1:4" ht="18.75" x14ac:dyDescent="0.3">
      <c r="A85" s="44"/>
      <c r="B85" s="39"/>
      <c r="C85" s="39"/>
    </row>
    <row r="86" spans="1:4" x14ac:dyDescent="0.25">
      <c r="A86" s="39"/>
      <c r="B86" s="39"/>
      <c r="C86" s="39"/>
    </row>
    <row r="87" spans="1:4" ht="18.75" x14ac:dyDescent="0.3">
      <c r="A87" s="39"/>
      <c r="B87" s="45"/>
      <c r="C87" s="45"/>
    </row>
    <row r="88" spans="1:4" ht="18.75" x14ac:dyDescent="0.3">
      <c r="A88" s="45"/>
      <c r="B88" s="39"/>
      <c r="C88" s="39"/>
      <c r="D88" s="39"/>
    </row>
    <row r="89" spans="1:4" x14ac:dyDescent="0.25">
      <c r="A89" s="39"/>
      <c r="B89" s="39"/>
      <c r="C89" s="39"/>
      <c r="D89" s="39"/>
    </row>
    <row r="90" spans="1:4" ht="15.75" x14ac:dyDescent="0.25">
      <c r="A90" s="46"/>
      <c r="B90" s="47"/>
      <c r="C90" s="47"/>
      <c r="D90" s="39"/>
    </row>
    <row r="91" spans="1:4" ht="15.75" x14ac:dyDescent="0.25">
      <c r="A91" s="48"/>
      <c r="B91" s="47"/>
      <c r="C91" s="47"/>
      <c r="D91" s="39"/>
    </row>
    <row r="92" spans="1:4" ht="15.75" x14ac:dyDescent="0.25">
      <c r="A92" s="48"/>
      <c r="B92" s="47"/>
      <c r="C92" s="47"/>
      <c r="D92" s="39"/>
    </row>
    <row r="93" spans="1:4" ht="18.75" x14ac:dyDescent="0.3">
      <c r="A93" s="48"/>
      <c r="B93" s="41"/>
      <c r="C93" s="41"/>
      <c r="D93" s="45"/>
    </row>
    <row r="94" spans="1:4" ht="15.75" x14ac:dyDescent="0.25">
      <c r="A94" s="49"/>
      <c r="B94" s="41"/>
      <c r="C94" s="41"/>
      <c r="D94" s="39"/>
    </row>
    <row r="95" spans="1:4" ht="15.75" x14ac:dyDescent="0.25">
      <c r="A95" s="49"/>
      <c r="B95" s="41"/>
      <c r="C95" s="41"/>
      <c r="D95" s="39"/>
    </row>
    <row r="96" spans="1:4" ht="15.75" x14ac:dyDescent="0.25">
      <c r="A96" s="49"/>
      <c r="B96" s="41"/>
      <c r="C96" s="41"/>
      <c r="D96" s="47"/>
    </row>
    <row r="97" spans="1:4" ht="15.75" x14ac:dyDescent="0.25">
      <c r="A97" s="49"/>
      <c r="B97" s="41"/>
      <c r="C97" s="41"/>
      <c r="D97" s="47"/>
    </row>
    <row r="98" spans="1:4" ht="15.75" x14ac:dyDescent="0.25">
      <c r="A98" s="49"/>
      <c r="B98" s="41"/>
      <c r="C98" s="41"/>
      <c r="D98" s="47"/>
    </row>
    <row r="99" spans="1:4" ht="15.75" x14ac:dyDescent="0.25">
      <c r="A99" s="49"/>
      <c r="B99" s="41"/>
      <c r="C99" s="41"/>
      <c r="D99" s="41"/>
    </row>
    <row r="100" spans="1:4" ht="15.75" x14ac:dyDescent="0.25">
      <c r="A100" s="4"/>
      <c r="B100" s="41"/>
      <c r="C100" s="41"/>
      <c r="D100" s="41"/>
    </row>
    <row r="101" spans="1:4" ht="15.75" x14ac:dyDescent="0.25">
      <c r="A101" s="5"/>
      <c r="B101" s="41"/>
      <c r="C101" s="41"/>
      <c r="D101" s="41"/>
    </row>
    <row r="102" spans="1:4" ht="15.75" x14ac:dyDescent="0.25">
      <c r="A102" s="5"/>
      <c r="B102" s="41"/>
      <c r="C102" s="41"/>
      <c r="D102" s="41"/>
    </row>
    <row r="103" spans="1:4" ht="15.75" x14ac:dyDescent="0.25">
      <c r="A103" s="5"/>
      <c r="B103" s="41"/>
      <c r="C103" s="41"/>
      <c r="D103" s="41"/>
    </row>
    <row r="104" spans="1:4" ht="15.75" x14ac:dyDescent="0.25">
      <c r="A104" s="5"/>
      <c r="B104" s="41"/>
      <c r="C104" s="41"/>
      <c r="D104" s="41"/>
    </row>
    <row r="105" spans="1:4" ht="15.75" x14ac:dyDescent="0.25">
      <c r="A105" s="5"/>
      <c r="B105" s="41"/>
      <c r="C105" s="41"/>
      <c r="D105" s="41"/>
    </row>
    <row r="106" spans="1:4" ht="15.75" x14ac:dyDescent="0.25">
      <c r="A106" s="5"/>
      <c r="B106" s="41"/>
      <c r="C106" s="41"/>
      <c r="D106" s="41"/>
    </row>
    <row r="107" spans="1:4" ht="15.75" x14ac:dyDescent="0.25">
      <c r="A107" s="5"/>
      <c r="B107" s="41"/>
      <c r="C107" s="41"/>
      <c r="D107" s="41"/>
    </row>
    <row r="108" spans="1:4" ht="15.75" x14ac:dyDescent="0.25">
      <c r="A108" s="5"/>
      <c r="B108" s="41"/>
      <c r="C108" s="41"/>
      <c r="D108" s="41"/>
    </row>
    <row r="109" spans="1:4" ht="15.75" x14ac:dyDescent="0.25">
      <c r="A109" s="5"/>
      <c r="B109" s="41"/>
      <c r="C109" s="41"/>
      <c r="D109" s="41"/>
    </row>
    <row r="110" spans="1:4" ht="15.75" x14ac:dyDescent="0.25">
      <c r="A110" s="6"/>
      <c r="B110" s="41"/>
      <c r="C110" s="41"/>
      <c r="D110" s="41"/>
    </row>
    <row r="111" spans="1:4" ht="15.75" x14ac:dyDescent="0.25">
      <c r="A111" s="9"/>
      <c r="B111" s="41"/>
      <c r="C111" s="41"/>
      <c r="D111" s="41"/>
    </row>
    <row r="112" spans="1:4" ht="15.75" x14ac:dyDescent="0.25">
      <c r="A112" s="6"/>
      <c r="B112" s="41"/>
      <c r="C112" s="41"/>
      <c r="D112" s="41"/>
    </row>
    <row r="113" spans="1:4" ht="15.75" x14ac:dyDescent="0.25">
      <c r="A113" s="6"/>
      <c r="B113" s="41"/>
      <c r="C113" s="41"/>
      <c r="D113" s="41"/>
    </row>
    <row r="114" spans="1:4" ht="15.75" x14ac:dyDescent="0.25">
      <c r="A114" s="7"/>
      <c r="B114" s="41"/>
      <c r="C114" s="41"/>
      <c r="D114" s="41"/>
    </row>
    <row r="115" spans="1:4" ht="15.75" x14ac:dyDescent="0.25">
      <c r="A115" s="8"/>
      <c r="B115" s="41"/>
      <c r="C115" s="41"/>
      <c r="D115" s="41"/>
    </row>
    <row r="116" spans="1:4" ht="15.75" x14ac:dyDescent="0.25">
      <c r="A116" s="6"/>
      <c r="D116" s="41"/>
    </row>
    <row r="117" spans="1:4" ht="15.75" x14ac:dyDescent="0.25">
      <c r="A117" s="7"/>
      <c r="D117" s="41"/>
    </row>
    <row r="118" spans="1:4" ht="15.75" x14ac:dyDescent="0.25">
      <c r="A118" s="7"/>
      <c r="D118" s="41"/>
    </row>
    <row r="119" spans="1:4" ht="15.75" x14ac:dyDescent="0.25">
      <c r="A119" s="8"/>
      <c r="D119" s="41"/>
    </row>
    <row r="120" spans="1:4" ht="15.75" x14ac:dyDescent="0.25">
      <c r="A120" s="6"/>
      <c r="D120" s="41"/>
    </row>
    <row r="121" spans="1:4" ht="15.75" x14ac:dyDescent="0.25">
      <c r="A121" s="7"/>
      <c r="D121" s="41"/>
    </row>
    <row r="122" spans="1:4" ht="15.75" x14ac:dyDescent="0.25">
      <c r="A122" s="6"/>
    </row>
    <row r="123" spans="1:4" ht="15.75" x14ac:dyDescent="0.25">
      <c r="A123" s="7"/>
    </row>
    <row r="124" spans="1:4" ht="15.75" x14ac:dyDescent="0.25">
      <c r="A124" s="7"/>
    </row>
    <row r="125" spans="1:4" ht="15.75" x14ac:dyDescent="0.25">
      <c r="A125" s="7"/>
    </row>
    <row r="126" spans="1:4" ht="13.5" customHeight="1" x14ac:dyDescent="0.25">
      <c r="A126" s="6"/>
    </row>
    <row r="127" spans="1:4" ht="5.25" customHeight="1" x14ac:dyDescent="0.25">
      <c r="A127" s="7"/>
    </row>
    <row r="128" spans="1:4" ht="15.75" x14ac:dyDescent="0.25">
      <c r="A128" s="7"/>
    </row>
    <row r="129" spans="1:8" ht="15.75" x14ac:dyDescent="0.25">
      <c r="A129" s="9"/>
    </row>
    <row r="130" spans="1:8" ht="15.75" x14ac:dyDescent="0.25">
      <c r="A130" s="7"/>
    </row>
    <row r="131" spans="1:8" ht="15.75" x14ac:dyDescent="0.25">
      <c r="A131" s="6"/>
    </row>
    <row r="132" spans="1:8" ht="15.75" x14ac:dyDescent="0.25">
      <c r="A132" s="7"/>
    </row>
    <row r="133" spans="1:8" ht="15.75" x14ac:dyDescent="0.25">
      <c r="A133" s="6"/>
    </row>
    <row r="134" spans="1:8" ht="15.75" x14ac:dyDescent="0.25">
      <c r="A134" s="6"/>
    </row>
    <row r="135" spans="1:8" ht="15.75" x14ac:dyDescent="0.25">
      <c r="A135" s="6"/>
    </row>
    <row r="140" spans="1:8" ht="18.75" x14ac:dyDescent="0.3">
      <c r="F140" s="40"/>
      <c r="G140" s="40"/>
      <c r="H140" s="40"/>
    </row>
  </sheetData>
  <mergeCells count="6">
    <mergeCell ref="A59:C59"/>
    <mergeCell ref="A1:I1"/>
    <mergeCell ref="F31:I31"/>
    <mergeCell ref="A3:D3"/>
    <mergeCell ref="F3:I3"/>
    <mergeCell ref="A35:D3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2017-02-27T18:02:22Z</dcterms:modified>
</cp:coreProperties>
</file>