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7695"/>
  </bookViews>
  <sheets>
    <sheet name="Лист2" sheetId="2" r:id="rId1"/>
    <sheet name="Лист3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11" i="2"/>
  <c r="E13" i="2"/>
  <c r="D13" i="2"/>
  <c r="E11" i="2"/>
  <c r="E4" i="2"/>
  <c r="E6" i="2"/>
  <c r="E5" i="2"/>
  <c r="E3" i="2"/>
  <c r="E15" i="2"/>
  <c r="E14" i="2"/>
  <c r="E12" i="2"/>
  <c r="E10" i="2"/>
  <c r="E9" i="2"/>
  <c r="E8" i="2"/>
  <c r="E16" i="2"/>
  <c r="E17" i="2"/>
  <c r="E18" i="2"/>
  <c r="E19" i="2"/>
  <c r="E20" i="2"/>
  <c r="E22" i="2" l="1"/>
  <c r="E23" i="2"/>
  <c r="E7" i="2"/>
  <c r="E24" i="2" l="1"/>
  <c r="E25" i="2" l="1"/>
</calcChain>
</file>

<file path=xl/sharedStrings.xml><?xml version="1.0" encoding="utf-8"?>
<sst xmlns="http://schemas.openxmlformats.org/spreadsheetml/2006/main" count="33" uniqueCount="31">
  <si>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</si>
  <si>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</si>
  <si>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</si>
  <si>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</si>
  <si>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</si>
  <si>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</si>
  <si>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</si>
  <si>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</si>
  <si>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</si>
  <si>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</si>
  <si>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Стовби, шт.</t>
  </si>
  <si>
    <t>Крепління, компл.</t>
  </si>
  <si>
    <t>Видалення зелених насаджень</t>
  </si>
  <si>
    <t>Засіювання газону, м.кв.</t>
  </si>
  <si>
    <t>Озеленення: дерева (ясінь, платан, сумах)</t>
  </si>
  <si>
    <t>Непередбачені 
витрати (10%):</t>
  </si>
  <si>
    <t>Вартість підключення до мережі, 1 квт</t>
  </si>
  <si>
    <t>Опори для світильників</t>
  </si>
  <si>
    <t>Світлодіодний вуличний світильник 90 Вт. USD-90/220-120-5000-02 LED</t>
  </si>
  <si>
    <t>Електромережа, 1км</t>
  </si>
  <si>
    <t>Металеві сходини, м</t>
  </si>
  <si>
    <t>Металева огорожа типу Барєр (2,5 х 1,27), м</t>
  </si>
  <si>
    <t>Проектні роботи на освітлення</t>
  </si>
  <si>
    <t>Лавки зі спинками 1,5 м Соната</t>
  </si>
  <si>
    <t>Урни 36 л "Дельта"</t>
  </si>
  <si>
    <t>Бак для сміття 1100 л</t>
  </si>
  <si>
    <t>Земляні роботи (8500 кв.м)</t>
  </si>
  <si>
    <t>Кронштейни для світильників</t>
  </si>
  <si>
    <t>Монтажні роботи (40 % від вартості матеріалів)</t>
  </si>
  <si>
    <t>Монтаж огорожі</t>
  </si>
  <si>
    <t>Монтажні роботи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</si>
</sst>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1" xfId="0" applyFont="1" applyFill="1" applyBorder="1"/>
    <xf numFmtId="0" fontId="0" fillId="0" borderId="4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8" xfId="0" applyFont="1" applyFill="1" applyBorder="1"/>
    <xf numFmtId="0" fontId="0" fillId="0" borderId="12" xfId="0" applyFont="1" applyFill="1" applyBorder="1"/>
    <xf numFmtId="1" fontId="0" fillId="0" borderId="4" xfId="0" applyNumberFormat="1" applyFont="1" applyFill="1" applyBorder="1"/>
    <xf numFmtId="0" fontId="8" fillId="0" borderId="0" xfId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E15" sqref="E15"/>
    </sheetView>
  </sheetViews>
  <sheetFormatPr defaultRowHeight="15" x14ac:dyDescent="0.25"/>
  <cols>
    <col min="1" max="1" width="3.42578125" bestFit="1" customWidth="1"/>
    <col min="2" max="2" width="27.85546875" customWidth="1"/>
    <col min="3" max="3" width="11" customWidth="1"/>
    <col min="4" max="4" width="11.7109375" customWidth="1"/>
    <col min="5" max="5" width="9.5703125" customWidth="1"/>
    <col min="6" max="6" width="10.28515625" customWidth="1"/>
    <col min="7" max="7" width="11.7109375" customWidth="1"/>
    <col min="8" max="8" width="10.5703125" customWidth="1"/>
    <col min="9" max="9" width="54.42578125" customWidth="1"/>
  </cols>
  <sheetData>
    <row r="1" spans="1:9" ht="15.75" thickBot="1" x14ac:dyDescent="0.3">
      <c r="A1" s="1"/>
      <c r="B1" s="2"/>
      <c r="C1" s="23" t="s">
        <v>6</v>
      </c>
      <c r="D1" s="24"/>
      <c r="E1" s="25"/>
      <c r="F1" s="26" t="s">
        <v>7</v>
      </c>
      <c r="G1" s="27"/>
      <c r="H1" s="28"/>
    </row>
    <row r="2" spans="1:9" ht="36" x14ac:dyDescent="0.25">
      <c r="A2" s="9" t="s">
        <v>0</v>
      </c>
      <c r="B2" s="10" t="s">
        <v>9</v>
      </c>
      <c r="C2" s="11" t="s">
        <v>4</v>
      </c>
      <c r="D2" s="12" t="s">
        <v>3</v>
      </c>
      <c r="E2" s="13" t="s">
        <v>8</v>
      </c>
      <c r="F2" s="11" t="s">
        <v>4</v>
      </c>
      <c r="G2" s="12" t="s">
        <v>5</v>
      </c>
      <c r="H2" s="13" t="s">
        <v>8</v>
      </c>
    </row>
    <row r="3" spans="1:9" ht="24" x14ac:dyDescent="0.25">
      <c r="A3" s="14">
        <v>1</v>
      </c>
      <c r="B3" s="15" t="s">
        <v>21</v>
      </c>
      <c r="C3" s="15">
        <v>475</v>
      </c>
      <c r="D3" s="15">
        <v>437</v>
      </c>
      <c r="E3" s="15">
        <f>C3*D3</f>
        <v>207575</v>
      </c>
      <c r="F3" s="15"/>
      <c r="G3" s="15"/>
      <c r="H3" s="15"/>
    </row>
    <row r="4" spans="1:9" x14ac:dyDescent="0.25">
      <c r="A4" s="14">
        <v>2</v>
      </c>
      <c r="B4" s="15" t="s">
        <v>10</v>
      </c>
      <c r="C4" s="15">
        <v>191</v>
      </c>
      <c r="D4" s="15">
        <v>172</v>
      </c>
      <c r="E4" s="15">
        <f>C4*D4</f>
        <v>32852</v>
      </c>
      <c r="F4" s="15"/>
      <c r="G4" s="15"/>
      <c r="H4" s="15"/>
    </row>
    <row r="5" spans="1:9" x14ac:dyDescent="0.25">
      <c r="A5" s="14">
        <v>3</v>
      </c>
      <c r="B5" s="15" t="s">
        <v>11</v>
      </c>
      <c r="C5" s="15">
        <v>573</v>
      </c>
      <c r="D5" s="15">
        <v>9</v>
      </c>
      <c r="E5" s="15">
        <f t="shared" ref="E5:E6" si="0">C5*D5</f>
        <v>5157</v>
      </c>
      <c r="F5" s="15"/>
      <c r="G5" s="15"/>
      <c r="H5" s="15"/>
    </row>
    <row r="6" spans="1:9" x14ac:dyDescent="0.25">
      <c r="A6" s="14">
        <v>4</v>
      </c>
      <c r="B6" s="15" t="s">
        <v>20</v>
      </c>
      <c r="C6" s="15">
        <v>2</v>
      </c>
      <c r="D6" s="15">
        <v>5000</v>
      </c>
      <c r="E6" s="15">
        <f t="shared" si="0"/>
        <v>10000</v>
      </c>
      <c r="F6" s="15"/>
      <c r="G6" s="15"/>
      <c r="H6" s="15"/>
    </row>
    <row r="7" spans="1:9" x14ac:dyDescent="0.25">
      <c r="A7" s="14">
        <v>5</v>
      </c>
      <c r="B7" s="15" t="s">
        <v>29</v>
      </c>
      <c r="C7" s="15">
        <v>1</v>
      </c>
      <c r="D7" s="16">
        <v>30000</v>
      </c>
      <c r="E7" s="15">
        <f t="shared" ref="E7:E22" si="1">C7*D7</f>
        <v>30000</v>
      </c>
      <c r="F7" s="15"/>
      <c r="G7" s="15"/>
      <c r="H7" s="15"/>
    </row>
    <row r="8" spans="1:9" x14ac:dyDescent="0.25">
      <c r="A8" s="14">
        <v>6</v>
      </c>
      <c r="B8" s="15" t="s">
        <v>22</v>
      </c>
      <c r="C8" s="15">
        <v>1</v>
      </c>
      <c r="D8" s="15">
        <v>10000</v>
      </c>
      <c r="E8" s="15">
        <f>C8*D8</f>
        <v>10000</v>
      </c>
      <c r="F8" s="15"/>
      <c r="G8" s="15"/>
      <c r="H8" s="15"/>
    </row>
    <row r="9" spans="1:9" x14ac:dyDescent="0.25">
      <c r="A9" s="14">
        <v>7</v>
      </c>
      <c r="B9" s="15" t="s">
        <v>17</v>
      </c>
      <c r="C9" s="15">
        <v>11</v>
      </c>
      <c r="D9" s="15">
        <v>3000</v>
      </c>
      <c r="E9" s="15">
        <f t="shared" ref="E9:E11" si="2">C9*D9</f>
        <v>33000</v>
      </c>
      <c r="F9" s="15"/>
      <c r="G9" s="15"/>
      <c r="H9" s="15"/>
    </row>
    <row r="10" spans="1:9" x14ac:dyDescent="0.25">
      <c r="A10" s="14">
        <v>8</v>
      </c>
      <c r="B10" s="15" t="s">
        <v>27</v>
      </c>
      <c r="C10" s="15">
        <v>11</v>
      </c>
      <c r="D10" s="15">
        <v>850</v>
      </c>
      <c r="E10" s="15">
        <f t="shared" si="2"/>
        <v>9350</v>
      </c>
      <c r="F10" s="15"/>
      <c r="G10" s="15"/>
      <c r="H10" s="15"/>
    </row>
    <row r="11" spans="1:9" ht="24" x14ac:dyDescent="0.25">
      <c r="A11" s="14">
        <v>9</v>
      </c>
      <c r="B11" s="15" t="s">
        <v>28</v>
      </c>
      <c r="C11" s="15">
        <v>1</v>
      </c>
      <c r="D11" s="15">
        <f>E9/100*40</f>
        <v>13200</v>
      </c>
      <c r="E11" s="15">
        <f t="shared" si="2"/>
        <v>13200</v>
      </c>
      <c r="F11" s="15"/>
      <c r="G11" s="15"/>
      <c r="H11" s="15"/>
    </row>
    <row r="12" spans="1:9" ht="36" x14ac:dyDescent="0.25">
      <c r="A12" s="14">
        <v>10</v>
      </c>
      <c r="B12" s="15" t="s">
        <v>18</v>
      </c>
      <c r="C12" s="15">
        <v>11</v>
      </c>
      <c r="D12" s="15">
        <v>5300</v>
      </c>
      <c r="E12" s="15">
        <f t="shared" ref="E12:E13" si="3">C12*D12</f>
        <v>58300</v>
      </c>
      <c r="F12" s="15"/>
      <c r="G12" s="15"/>
      <c r="H12" s="15"/>
    </row>
    <row r="13" spans="1:9" x14ac:dyDescent="0.25">
      <c r="A13" s="14">
        <v>11</v>
      </c>
      <c r="B13" s="15" t="s">
        <v>30</v>
      </c>
      <c r="C13" s="15">
        <v>1</v>
      </c>
      <c r="D13" s="15">
        <f>E12/100*30</f>
        <v>17490</v>
      </c>
      <c r="E13" s="15">
        <f t="shared" si="3"/>
        <v>17490</v>
      </c>
      <c r="F13" s="15"/>
      <c r="G13" s="15"/>
      <c r="H13" s="15"/>
    </row>
    <row r="14" spans="1:9" x14ac:dyDescent="0.25">
      <c r="A14" s="14">
        <v>12</v>
      </c>
      <c r="B14" s="15" t="s">
        <v>19</v>
      </c>
      <c r="C14" s="15">
        <v>0.5</v>
      </c>
      <c r="D14" s="15">
        <v>20000</v>
      </c>
      <c r="E14" s="15">
        <f t="shared" ref="E14:E15" si="4">C14*D14</f>
        <v>10000</v>
      </c>
      <c r="F14" s="15"/>
      <c r="G14" s="15"/>
      <c r="H14" s="15"/>
    </row>
    <row r="15" spans="1:9" ht="24" x14ac:dyDescent="0.25">
      <c r="A15" s="14">
        <v>13</v>
      </c>
      <c r="B15" s="15" t="s">
        <v>16</v>
      </c>
      <c r="C15" s="15">
        <v>1</v>
      </c>
      <c r="D15" s="15">
        <v>10000</v>
      </c>
      <c r="E15" s="15">
        <f t="shared" si="4"/>
        <v>10000</v>
      </c>
      <c r="F15" s="15"/>
      <c r="G15" s="15"/>
      <c r="H15" s="15"/>
    </row>
    <row r="16" spans="1:9" x14ac:dyDescent="0.25">
      <c r="A16" s="14">
        <v>14</v>
      </c>
      <c r="B16" s="15" t="s">
        <v>23</v>
      </c>
      <c r="C16" s="15">
        <v>19</v>
      </c>
      <c r="D16" s="15">
        <v>1960</v>
      </c>
      <c r="E16" s="15">
        <f t="shared" si="1"/>
        <v>37240</v>
      </c>
      <c r="F16" s="15"/>
      <c r="G16" s="15"/>
      <c r="H16" s="15"/>
      <c r="I16" s="22"/>
    </row>
    <row r="17" spans="1:10" x14ac:dyDescent="0.25">
      <c r="A17" s="14">
        <v>15</v>
      </c>
      <c r="B17" s="15" t="s">
        <v>24</v>
      </c>
      <c r="C17" s="15">
        <v>10</v>
      </c>
      <c r="D17" s="15">
        <v>630</v>
      </c>
      <c r="E17" s="15">
        <f t="shared" si="1"/>
        <v>6300</v>
      </c>
      <c r="F17" s="15"/>
      <c r="G17" s="15"/>
      <c r="H17" s="15"/>
      <c r="I17" s="22"/>
    </row>
    <row r="18" spans="1:10" x14ac:dyDescent="0.25">
      <c r="A18" s="14">
        <v>16</v>
      </c>
      <c r="B18" s="15" t="s">
        <v>25</v>
      </c>
      <c r="C18" s="15">
        <v>1</v>
      </c>
      <c r="D18" s="15">
        <v>7000</v>
      </c>
      <c r="E18" s="15">
        <f t="shared" si="1"/>
        <v>7000</v>
      </c>
      <c r="F18" s="15"/>
      <c r="G18" s="15"/>
      <c r="H18" s="15"/>
    </row>
    <row r="19" spans="1:10" x14ac:dyDescent="0.25">
      <c r="A19" s="14">
        <v>17</v>
      </c>
      <c r="B19" s="15" t="s">
        <v>12</v>
      </c>
      <c r="C19" s="15">
        <v>40</v>
      </c>
      <c r="D19" s="16">
        <v>450</v>
      </c>
      <c r="E19" s="15">
        <f t="shared" si="1"/>
        <v>18000</v>
      </c>
      <c r="F19" s="15"/>
      <c r="G19" s="15"/>
      <c r="H19" s="15"/>
    </row>
    <row r="20" spans="1:10" ht="24" x14ac:dyDescent="0.25">
      <c r="A20" s="14">
        <v>18</v>
      </c>
      <c r="B20" s="15" t="s">
        <v>14</v>
      </c>
      <c r="C20" s="15">
        <v>40</v>
      </c>
      <c r="D20" s="16">
        <v>350</v>
      </c>
      <c r="E20" s="15">
        <f t="shared" si="1"/>
        <v>14000</v>
      </c>
      <c r="F20" s="15"/>
      <c r="G20" s="15"/>
      <c r="H20" s="15"/>
    </row>
    <row r="21" spans="1:10" x14ac:dyDescent="0.25">
      <c r="A21" s="14">
        <v>19</v>
      </c>
      <c r="B21" s="15" t="s">
        <v>26</v>
      </c>
      <c r="C21" s="15">
        <v>1</v>
      </c>
      <c r="D21" s="16">
        <v>8500</v>
      </c>
      <c r="E21" s="15">
        <f t="shared" si="1"/>
        <v>8500</v>
      </c>
      <c r="F21" s="15"/>
      <c r="G21" s="15"/>
      <c r="H21" s="15"/>
    </row>
    <row r="22" spans="1:10" x14ac:dyDescent="0.25">
      <c r="A22" s="14">
        <v>20</v>
      </c>
      <c r="B22" s="15" t="s">
        <v>13</v>
      </c>
      <c r="C22" s="15">
        <v>10000</v>
      </c>
      <c r="D22" s="17">
        <v>0.7</v>
      </c>
      <c r="E22" s="15">
        <f t="shared" si="1"/>
        <v>7000</v>
      </c>
      <c r="F22" s="15"/>
      <c r="G22" s="15"/>
      <c r="H22" s="15"/>
    </row>
    <row r="23" spans="1:10" ht="15.75" x14ac:dyDescent="0.25">
      <c r="A23" s="5"/>
      <c r="B23" s="7" t="s">
        <v>1</v>
      </c>
      <c r="C23" s="3"/>
      <c r="D23" s="3"/>
      <c r="E23" s="4">
        <f>SUM(E3:E22)</f>
        <v>544964</v>
      </c>
      <c r="F23" s="19"/>
      <c r="G23" s="19"/>
      <c r="H23" s="20"/>
    </row>
    <row r="24" spans="1:10" ht="26.25" x14ac:dyDescent="0.25">
      <c r="A24" s="6"/>
      <c r="B24" s="8" t="s">
        <v>15</v>
      </c>
      <c r="C24" s="3"/>
      <c r="D24" s="3"/>
      <c r="E24" s="21">
        <f>E23/100*10</f>
        <v>54496.4</v>
      </c>
      <c r="F24" s="3"/>
      <c r="G24" s="3"/>
      <c r="H24" s="4"/>
    </row>
    <row r="25" spans="1:10" ht="15.75" x14ac:dyDescent="0.25">
      <c r="A25" s="5"/>
      <c r="B25" s="7" t="s">
        <v>2</v>
      </c>
      <c r="C25" s="3"/>
      <c r="D25" s="3"/>
      <c r="E25" s="21">
        <f>E23+E24</f>
        <v>599460.4</v>
      </c>
      <c r="F25" s="3"/>
      <c r="G25" s="3"/>
      <c r="H25" s="4"/>
    </row>
    <row r="32" spans="1:10" x14ac:dyDescent="0.25">
      <c r="J32" s="18"/>
    </row>
    <row r="34" spans="10:10" x14ac:dyDescent="0.25">
      <c r="J34" s="18"/>
    </row>
  </sheetData>
  <mergeCells count="2"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Julia</cp:lastModifiedBy>
  <cp:lastPrinted>2016-09-24T18:37:54Z</cp:lastPrinted>
  <dcterms:created xsi:type="dcterms:W3CDTF">2016-09-21T11:18:44Z</dcterms:created>
  <dcterms:modified xsi:type="dcterms:W3CDTF">2017-02-27T13:39:01Z</dcterms:modified>
</cp:coreProperties>
</file>