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450" windowWidth="12765" windowHeight="11850"/>
  </bookViews>
  <sheets>
    <sheet name="Бюджет проєкту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F4" i="1"/>
  <c r="F5" i="1"/>
  <c r="F6" i="1"/>
  <c r="F7" i="1"/>
  <c r="F8" i="1"/>
  <c r="F9" i="1"/>
  <c r="F10" i="1"/>
  <c r="F11" i="1"/>
  <c r="F12" i="1"/>
  <c r="F3" i="1"/>
  <c r="F13" i="1" l="1"/>
  <c r="F15" i="1" s="1"/>
  <c r="F14" i="1" s="1"/>
</calcChain>
</file>

<file path=xl/sharedStrings.xml><?xml version="1.0" encoding="utf-8"?>
<sst xmlns="http://schemas.openxmlformats.org/spreadsheetml/2006/main" count="30" uniqueCount="21">
  <si>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</si>
  <si>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</si>
  <si>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</si>
  <si>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</si>
  <si>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</si>
  <si>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Бюжет проєкту:</t>
  </si>
  <si>
    <t>Загальна вартість матеріалів/послуг :</t>
  </si>
  <si>
    <t>Одиниця виміру</t>
  </si>
  <si>
    <t>Непередбачені витрати (не менше 10%):</t>
  </si>
  <si>
    <t>шт</t>
  </si>
  <si>
    <t>Стілець учнівський</t>
  </si>
  <si>
    <t>Стіл письмовий ( вчительський)</t>
  </si>
  <si>
    <t>Шафа для книг</t>
  </si>
  <si>
    <t>Парти 2 місна</t>
  </si>
  <si>
    <t>Жалюзі 2*2</t>
  </si>
  <si>
    <t>Ноутбук Lenovo IdeaPad  315IGL05  IPS/ Intel PentiumN5030/8 Gb/ SSD 256 Gb/ Microsoft Windows 10 Pro /Офисний додаток Microsoft Office Home and Student 2019</t>
  </si>
  <si>
    <t>Настінне кріплення NEOR SA1200F ( з істаляцією)</t>
  </si>
  <si>
    <t>Короткофокусний проектор Optoma  Х309STe( з істаляцією)</t>
  </si>
  <si>
    <t>Інтерактивна дошка, 82"  Intboard (арт.UT-TBI82Х) (80ʼʼ, 1746х1254х32 мм)( з істаляцією)</t>
  </si>
  <si>
    <t>Кабель мультимедійний HDMI to HDMI 10.0m Cablexpert (CC-HDMI4-10M)( з істаляцією)</t>
  </si>
  <si>
    <t>Покращення умов навчання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</si>
</sst>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Calibri"/>
    </font>
    <font>
      <sz val="14"/>
      <color rgb="FF000000"/>
      <name val="Century Gothic"/>
      <charset val="204"/>
    </font>
    <font>
      <b/>
      <sz val="14"/>
      <color rgb="FF000000"/>
      <name val="Century Gothic"/>
      <charset val="204"/>
    </font>
    <font>
      <b/>
      <i/>
      <sz val="14"/>
      <color rgb="FFFF0000"/>
      <name val="Century Gothic"/>
      <charset val="204"/>
    </font>
    <font>
      <b/>
      <sz val="14"/>
      <color rgb="FF000000"/>
      <name val="Century Gothic"/>
      <charset val="204"/>
    </font>
    <font>
      <sz val="14"/>
      <color rgb="FF000000"/>
      <name val="Century Gothic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2" borderId="0" xfId="0" applyFont="1" applyFill="1" applyAlignment="1"/>
    <xf numFmtId="0" fontId="2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tabSelected="1" zoomScale="55" zoomScaleNormal="55" workbookViewId="0">
      <selection activeCell="A2" sqref="A2"/>
    </sheetView>
  </sheetViews>
  <sheetFormatPr defaultColWidth="9.140625" defaultRowHeight="18" x14ac:dyDescent="0.25"/>
  <cols>
    <col min="1" max="1" width="5.85546875" style="1" customWidth="1"/>
    <col min="2" max="2" width="128.140625" style="1" customWidth="1"/>
    <col min="3" max="3" width="15.5703125" style="1" customWidth="1"/>
    <col min="4" max="4" width="14.7109375" style="1" customWidth="1"/>
    <col min="5" max="5" width="18.7109375" style="1" customWidth="1"/>
    <col min="6" max="6" width="16.5703125" style="1" customWidth="1"/>
    <col min="7" max="8" width="11" style="1" bestFit="1" customWidth="1"/>
    <col min="9" max="16384" width="9.140625" style="1"/>
  </cols>
  <sheetData>
    <row r="1" spans="1:8" x14ac:dyDescent="0.25">
      <c r="A1" s="13" t="s">
        <v>20</v>
      </c>
      <c r="B1" s="14"/>
      <c r="C1" s="14"/>
      <c r="D1" s="14"/>
      <c r="E1" s="14"/>
      <c r="F1" s="15"/>
    </row>
    <row r="2" spans="1:8" ht="54" x14ac:dyDescent="0.25">
      <c r="A2" s="2" t="s">
        <v>0</v>
      </c>
      <c r="B2" s="3" t="s">
        <v>4</v>
      </c>
      <c r="C2" s="3" t="s">
        <v>2</v>
      </c>
      <c r="D2" s="3" t="s">
        <v>7</v>
      </c>
      <c r="E2" s="3" t="s">
        <v>1</v>
      </c>
      <c r="F2" s="3" t="s">
        <v>3</v>
      </c>
    </row>
    <row r="3" spans="1:8" x14ac:dyDescent="0.25">
      <c r="A3" s="4">
        <v>1</v>
      </c>
      <c r="B3" s="10" t="s">
        <v>18</v>
      </c>
      <c r="C3" s="9">
        <v>1</v>
      </c>
      <c r="D3" s="9" t="s">
        <v>9</v>
      </c>
      <c r="E3" s="9">
        <v>21995</v>
      </c>
      <c r="F3" s="9">
        <f>+E3*C3</f>
        <v>21995</v>
      </c>
    </row>
    <row r="4" spans="1:8" ht="18" customHeight="1" x14ac:dyDescent="0.25">
      <c r="A4" s="4">
        <v>2</v>
      </c>
      <c r="B4" s="10" t="s">
        <v>17</v>
      </c>
      <c r="C4" s="4">
        <v>1</v>
      </c>
      <c r="D4" s="9" t="s">
        <v>9</v>
      </c>
      <c r="E4" s="4">
        <v>20125</v>
      </c>
      <c r="F4" s="9">
        <f t="shared" ref="F4:F12" si="0">+E4*C4</f>
        <v>20125</v>
      </c>
    </row>
    <row r="5" spans="1:8" ht="18" customHeight="1" x14ac:dyDescent="0.25">
      <c r="A5" s="4">
        <v>3</v>
      </c>
      <c r="B5" s="10" t="s">
        <v>19</v>
      </c>
      <c r="C5" s="4">
        <v>1</v>
      </c>
      <c r="D5" s="9" t="s">
        <v>9</v>
      </c>
      <c r="E5" s="4">
        <v>375</v>
      </c>
      <c r="F5" s="9">
        <f t="shared" si="0"/>
        <v>375</v>
      </c>
    </row>
    <row r="6" spans="1:8" ht="18" customHeight="1" x14ac:dyDescent="0.25">
      <c r="A6" s="4">
        <v>4</v>
      </c>
      <c r="B6" s="10" t="s">
        <v>16</v>
      </c>
      <c r="C6" s="9">
        <v>1</v>
      </c>
      <c r="D6" s="9" t="s">
        <v>9</v>
      </c>
      <c r="E6" s="9">
        <v>1490</v>
      </c>
      <c r="F6" s="9">
        <f t="shared" si="0"/>
        <v>1490</v>
      </c>
    </row>
    <row r="7" spans="1:8" ht="41.25" customHeight="1" x14ac:dyDescent="0.25">
      <c r="A7" s="4">
        <v>5</v>
      </c>
      <c r="B7" s="12" t="s">
        <v>15</v>
      </c>
      <c r="C7" s="4">
        <v>1</v>
      </c>
      <c r="D7" s="9" t="s">
        <v>9</v>
      </c>
      <c r="E7" s="4">
        <v>24495</v>
      </c>
      <c r="F7" s="9">
        <f t="shared" si="0"/>
        <v>24495</v>
      </c>
    </row>
    <row r="8" spans="1:8" x14ac:dyDescent="0.25">
      <c r="A8" s="4">
        <v>6</v>
      </c>
      <c r="B8" s="10" t="s">
        <v>13</v>
      </c>
      <c r="C8" s="4">
        <v>18</v>
      </c>
      <c r="D8" s="9" t="s">
        <v>9</v>
      </c>
      <c r="E8" s="4">
        <v>1056</v>
      </c>
      <c r="F8" s="9">
        <f t="shared" si="0"/>
        <v>19008</v>
      </c>
    </row>
    <row r="9" spans="1:8" x14ac:dyDescent="0.25">
      <c r="A9" s="4">
        <v>7</v>
      </c>
      <c r="B9" s="11" t="s">
        <v>10</v>
      </c>
      <c r="C9" s="4">
        <v>36</v>
      </c>
      <c r="D9" s="9" t="s">
        <v>9</v>
      </c>
      <c r="E9" s="4">
        <v>768</v>
      </c>
      <c r="F9" s="9">
        <f t="shared" si="0"/>
        <v>27648</v>
      </c>
    </row>
    <row r="10" spans="1:8" x14ac:dyDescent="0.25">
      <c r="A10" s="4">
        <v>8</v>
      </c>
      <c r="B10" s="10" t="s">
        <v>14</v>
      </c>
      <c r="C10" s="4">
        <v>3</v>
      </c>
      <c r="D10" s="9" t="s">
        <v>9</v>
      </c>
      <c r="E10" s="4">
        <v>3360</v>
      </c>
      <c r="F10" s="9">
        <f t="shared" si="0"/>
        <v>10080</v>
      </c>
    </row>
    <row r="11" spans="1:8" x14ac:dyDescent="0.25">
      <c r="A11" s="4">
        <v>9</v>
      </c>
      <c r="B11" s="11" t="s">
        <v>11</v>
      </c>
      <c r="C11" s="4">
        <v>1</v>
      </c>
      <c r="D11" s="9" t="s">
        <v>9</v>
      </c>
      <c r="E11" s="4">
        <v>3120</v>
      </c>
      <c r="F11" s="9">
        <f t="shared" si="0"/>
        <v>3120</v>
      </c>
    </row>
    <row r="12" spans="1:8" x14ac:dyDescent="0.25">
      <c r="A12" s="4">
        <v>10</v>
      </c>
      <c r="B12" s="11" t="s">
        <v>12</v>
      </c>
      <c r="C12" s="4">
        <v>1</v>
      </c>
      <c r="D12" s="9" t="s">
        <v>9</v>
      </c>
      <c r="E12" s="4">
        <v>2352</v>
      </c>
      <c r="F12" s="9">
        <f t="shared" si="0"/>
        <v>2352</v>
      </c>
    </row>
    <row r="13" spans="1:8" ht="19.5" customHeight="1" x14ac:dyDescent="0.25">
      <c r="A13" s="16" t="s">
        <v>6</v>
      </c>
      <c r="B13" s="17"/>
      <c r="C13" s="17"/>
      <c r="D13" s="17"/>
      <c r="E13" s="18"/>
      <c r="F13" s="5">
        <f>SUM(F3:F12)</f>
        <v>130688</v>
      </c>
    </row>
    <row r="14" spans="1:8" x14ac:dyDescent="0.25">
      <c r="A14" s="19" t="s">
        <v>8</v>
      </c>
      <c r="B14" s="20"/>
      <c r="C14" s="20"/>
      <c r="D14" s="20"/>
      <c r="E14" s="21"/>
      <c r="F14" s="6">
        <f>F15-F13</f>
        <v>13068.800000000017</v>
      </c>
    </row>
    <row r="15" spans="1:8" x14ac:dyDescent="0.25">
      <c r="A15" s="22" t="s">
        <v>5</v>
      </c>
      <c r="B15" s="23"/>
      <c r="C15" s="23"/>
      <c r="D15" s="23"/>
      <c r="E15" s="24"/>
      <c r="F15" s="7">
        <f>F13*1.1</f>
        <v>143756.80000000002</v>
      </c>
      <c r="H15" s="1">
        <f>+SUM(H13:H14)</f>
        <v>0</v>
      </c>
    </row>
    <row r="16" spans="1:8" x14ac:dyDescent="0.25">
      <c r="A16" s="7"/>
      <c r="B16" s="8"/>
      <c r="C16" s="8"/>
      <c r="D16" s="8"/>
      <c r="E16" s="8"/>
      <c r="F16" s="7"/>
    </row>
    <row r="17" spans="1:5" x14ac:dyDescent="0.25">
      <c r="A17" s="7"/>
      <c r="B17" s="8"/>
      <c r="C17" s="8"/>
      <c r="D17" s="8"/>
      <c r="E17" s="8"/>
    </row>
  </sheetData>
  <mergeCells count="4">
    <mergeCell ref="A1:F1"/>
    <mergeCell ref="A13:E13"/>
    <mergeCell ref="A14:E14"/>
    <mergeCell ref="A15:E15"/>
  </mergeCells>
  <pageMargins left="0.25" right="0.25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 проєкту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</cp:lastModifiedBy>
  <dcterms:created xsi:type="dcterms:W3CDTF">2016-09-21T05:18:44Z</dcterms:created>
  <dcterms:modified xsi:type="dcterms:W3CDTF">2021-10-13T08:06:13Z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ce3336e39e04499eb4dc6090f84fa7e1</vt:lpwstr>
  </property>
</Properties>
</file>