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\Desktop\БЮДЖЕТ\"/>
    </mc:Choice>
  </mc:AlternateContent>
  <bookViews>
    <workbookView xWindow="0" yWindow="0" windowWidth="20490" windowHeight="7755"/>
  </bookViews>
  <sheets>
    <sheet name="Бюджет проєкту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1" l="1"/>
  <c r="F22" i="1"/>
  <c r="F21" i="1"/>
  <c r="F20" i="1"/>
  <c r="F19" i="1"/>
  <c r="F18" i="1"/>
  <c r="F17" i="1"/>
  <c r="F16" i="1"/>
  <c r="F15" i="1"/>
  <c r="F14" i="1"/>
  <c r="F13" i="1"/>
  <c r="F12" i="1"/>
  <c r="F11" i="1"/>
  <c r="F3" i="1"/>
  <c r="F4" i="1" l="1"/>
  <c r="F5" i="1"/>
  <c r="F6" i="1"/>
  <c r="F7" i="1"/>
  <c r="F8" i="1"/>
  <c r="F9" i="1"/>
  <c r="F10" i="1"/>
  <c r="F24" i="1"/>
  <c r="F25" i="1" l="1"/>
  <c r="F27" i="1" l="1"/>
  <c r="F26" i="1" s="1"/>
</calcChain>
</file>

<file path=xl/sharedStrings.xml><?xml version="1.0" encoding="utf-8"?>
<sst xmlns="http://schemas.openxmlformats.org/spreadsheetml/2006/main" count="54" uniqueCount="38">
  <si>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</si>
  <si>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</si>
  <si>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</si>
  <si>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</si>
  <si>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</si>
  <si>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Бюжет проєкту:</t>
  </si>
  <si>
    <t>Загальна вартість матеріалів/послуг :</t>
  </si>
  <si>
    <t>Одиниця виміру</t>
  </si>
  <si>
    <t>Непередбачені витрати (не менше 10%):</t>
  </si>
  <si>
    <t>Бетон</t>
  </si>
  <si>
    <t>Арматура 10 мм</t>
  </si>
  <si>
    <t>Брус</t>
  </si>
  <si>
    <t>Метал</t>
  </si>
  <si>
    <t>Монтаж</t>
  </si>
  <si>
    <t>Доставка</t>
  </si>
  <si>
    <t>Профнастил ПК - 20</t>
  </si>
  <si>
    <t>Работа по бетонюванню підлоги</t>
  </si>
  <si>
    <t>Плівка</t>
  </si>
  <si>
    <t>Доставка арматури, розвантаження краном</t>
  </si>
  <si>
    <t>Дріт в'язальний</t>
  </si>
  <si>
    <t>Дошка під опалубку</t>
  </si>
  <si>
    <t>Захисний шар</t>
  </si>
  <si>
    <t>Кола  відрізні</t>
  </si>
  <si>
    <t>Диск по бетону для шоврізника</t>
  </si>
  <si>
    <t>Шнур забивочний</t>
  </si>
  <si>
    <t xml:space="preserve">Росхідні матеріали (кола  відрізні, зачисні, электроди, дріт і т.д.) </t>
  </si>
  <si>
    <t xml:space="preserve">Шпатлівка, грунтовка, фарба, патина </t>
  </si>
  <si>
    <t xml:space="preserve">Виготовлення та малярні работи </t>
  </si>
  <si>
    <t>Электроенергія</t>
  </si>
  <si>
    <t>Транспортні роботи</t>
  </si>
  <si>
    <t>м2</t>
  </si>
  <si>
    <t>м3</t>
  </si>
  <si>
    <t>кг.</t>
  </si>
  <si>
    <t>м.п</t>
  </si>
  <si>
    <t>шт.</t>
  </si>
  <si>
    <t>умов.</t>
  </si>
  <si>
    <t>Метізи для кріплення</t>
  </si>
  <si>
    <t>Благоустрій території по вул. Набережна Перемоги,1А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</si>
</sst>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Century Gothic"/>
      <family val="2"/>
      <charset val="204"/>
    </font>
    <font>
      <b/>
      <i/>
      <sz val="14"/>
      <color rgb="FFFF0000"/>
      <name val="Century Gothic"/>
      <family val="2"/>
      <charset val="204"/>
    </font>
    <font>
      <b/>
      <sz val="14"/>
      <color rgb="FF000000"/>
      <name val="Century Gothic"/>
      <family val="2"/>
      <charset val="204"/>
    </font>
    <font>
      <b/>
      <sz val="14"/>
      <color theme="1"/>
      <name val="Century Gothic"/>
      <family val="2"/>
      <charset val="204"/>
    </font>
    <font>
      <sz val="14"/>
      <name val="Century Gothic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distributed"/>
    </xf>
    <xf numFmtId="0" fontId="1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topLeftCell="A3" zoomScale="75" zoomScaleNormal="75" workbookViewId="0">
      <selection activeCell="B22" sqref="B22"/>
    </sheetView>
  </sheetViews>
  <sheetFormatPr defaultColWidth="9.140625" defaultRowHeight="18" x14ac:dyDescent="0.25"/>
  <cols>
    <col min="1" max="1" width="5.85546875" style="1" customWidth="1"/>
    <col min="2" max="2" width="98.140625" style="1" customWidth="1"/>
    <col min="3" max="3" width="15.5703125" style="1" customWidth="1"/>
    <col min="4" max="4" width="14.7109375" style="1" customWidth="1"/>
    <col min="5" max="5" width="18.7109375" style="1" customWidth="1"/>
    <col min="6" max="6" width="16.5703125" style="1" customWidth="1"/>
    <col min="7" max="16384" width="9.140625" style="1"/>
  </cols>
  <sheetData>
    <row r="1" spans="1:6" x14ac:dyDescent="0.25">
      <c r="A1" s="13" t="s">
        <v>37</v>
      </c>
      <c r="B1" s="14"/>
      <c r="C1" s="14"/>
      <c r="D1" s="14"/>
      <c r="E1" s="14"/>
      <c r="F1" s="15"/>
    </row>
    <row r="2" spans="1:6" ht="54" x14ac:dyDescent="0.25">
      <c r="A2" s="2" t="s">
        <v>0</v>
      </c>
      <c r="B2" s="3" t="s">
        <v>4</v>
      </c>
      <c r="C2" s="3" t="s">
        <v>2</v>
      </c>
      <c r="D2" s="3" t="s">
        <v>7</v>
      </c>
      <c r="E2" s="3" t="s">
        <v>1</v>
      </c>
      <c r="F2" s="3" t="s">
        <v>3</v>
      </c>
    </row>
    <row r="3" spans="1:6" x14ac:dyDescent="0.25">
      <c r="A3" s="4">
        <v>1</v>
      </c>
      <c r="B3" s="11" t="s">
        <v>16</v>
      </c>
      <c r="C3" s="4">
        <v>1700</v>
      </c>
      <c r="D3" s="4" t="s">
        <v>30</v>
      </c>
      <c r="E3" s="4">
        <v>110</v>
      </c>
      <c r="F3" s="4">
        <f>C3*E3</f>
        <v>187000</v>
      </c>
    </row>
    <row r="4" spans="1:6" x14ac:dyDescent="0.25">
      <c r="A4" s="4">
        <v>2</v>
      </c>
      <c r="B4" s="9" t="s">
        <v>17</v>
      </c>
      <c r="C4" s="9">
        <v>2100</v>
      </c>
      <c r="D4" s="4" t="s">
        <v>30</v>
      </c>
      <c r="E4" s="10">
        <v>5</v>
      </c>
      <c r="F4" s="4">
        <f t="shared" ref="F4:F24" si="0">C4*E4</f>
        <v>10500</v>
      </c>
    </row>
    <row r="5" spans="1:6" x14ac:dyDescent="0.25">
      <c r="A5" s="4">
        <v>3</v>
      </c>
      <c r="B5" s="9" t="s">
        <v>9</v>
      </c>
      <c r="C5" s="9">
        <v>260</v>
      </c>
      <c r="D5" s="4" t="s">
        <v>31</v>
      </c>
      <c r="E5" s="10">
        <v>2090</v>
      </c>
      <c r="F5" s="4">
        <f t="shared" si="0"/>
        <v>543400</v>
      </c>
    </row>
    <row r="6" spans="1:6" x14ac:dyDescent="0.25">
      <c r="A6" s="4">
        <v>4</v>
      </c>
      <c r="B6" s="11" t="s">
        <v>18</v>
      </c>
      <c r="C6" s="9">
        <v>1</v>
      </c>
      <c r="D6" s="9" t="s">
        <v>35</v>
      </c>
      <c r="E6" s="10">
        <v>8000</v>
      </c>
      <c r="F6" s="4">
        <f t="shared" si="0"/>
        <v>8000</v>
      </c>
    </row>
    <row r="7" spans="1:6" x14ac:dyDescent="0.25">
      <c r="A7" s="4">
        <v>5</v>
      </c>
      <c r="B7" s="11" t="s">
        <v>10</v>
      </c>
      <c r="C7" s="9">
        <v>11</v>
      </c>
      <c r="D7" s="9" t="s">
        <v>32</v>
      </c>
      <c r="E7" s="10">
        <v>29000</v>
      </c>
      <c r="F7" s="4">
        <f t="shared" si="0"/>
        <v>319000</v>
      </c>
    </row>
    <row r="8" spans="1:6" x14ac:dyDescent="0.25">
      <c r="A8" s="4">
        <v>6</v>
      </c>
      <c r="B8" s="11" t="s">
        <v>19</v>
      </c>
      <c r="C8" s="9">
        <v>150</v>
      </c>
      <c r="D8" s="9" t="s">
        <v>32</v>
      </c>
      <c r="E8" s="10">
        <v>55</v>
      </c>
      <c r="F8" s="4">
        <f t="shared" si="0"/>
        <v>8250</v>
      </c>
    </row>
    <row r="9" spans="1:6" x14ac:dyDescent="0.25">
      <c r="A9" s="4">
        <v>7</v>
      </c>
      <c r="B9" s="9" t="s">
        <v>20</v>
      </c>
      <c r="C9" s="9">
        <v>1.2</v>
      </c>
      <c r="D9" s="9" t="s">
        <v>31</v>
      </c>
      <c r="E9" s="10">
        <v>7500</v>
      </c>
      <c r="F9" s="4">
        <f t="shared" si="0"/>
        <v>9000</v>
      </c>
    </row>
    <row r="10" spans="1:6" x14ac:dyDescent="0.25">
      <c r="A10" s="4">
        <v>8</v>
      </c>
      <c r="B10" s="9" t="s">
        <v>11</v>
      </c>
      <c r="C10" s="9">
        <v>140</v>
      </c>
      <c r="D10" s="9" t="s">
        <v>33</v>
      </c>
      <c r="E10" s="10">
        <v>15</v>
      </c>
      <c r="F10" s="4">
        <f t="shared" si="0"/>
        <v>2100</v>
      </c>
    </row>
    <row r="11" spans="1:6" x14ac:dyDescent="0.25">
      <c r="A11" s="4">
        <v>9</v>
      </c>
      <c r="B11" s="9" t="s">
        <v>21</v>
      </c>
      <c r="C11" s="9">
        <v>4300</v>
      </c>
      <c r="D11" s="9" t="s">
        <v>34</v>
      </c>
      <c r="E11" s="10">
        <v>4</v>
      </c>
      <c r="F11" s="4">
        <f t="shared" ref="F11:F23" si="1">C11*E11</f>
        <v>17200</v>
      </c>
    </row>
    <row r="12" spans="1:6" x14ac:dyDescent="0.25">
      <c r="A12" s="4">
        <v>10</v>
      </c>
      <c r="B12" s="9" t="s">
        <v>22</v>
      </c>
      <c r="C12" s="9">
        <v>20</v>
      </c>
      <c r="D12" s="9" t="s">
        <v>34</v>
      </c>
      <c r="E12" s="10">
        <v>50</v>
      </c>
      <c r="F12" s="4">
        <f t="shared" si="1"/>
        <v>1000</v>
      </c>
    </row>
    <row r="13" spans="1:6" x14ac:dyDescent="0.25">
      <c r="A13" s="4">
        <v>11</v>
      </c>
      <c r="B13" s="9" t="s">
        <v>23</v>
      </c>
      <c r="C13" s="9">
        <v>4</v>
      </c>
      <c r="D13" s="9" t="s">
        <v>34</v>
      </c>
      <c r="E13" s="10">
        <v>4600</v>
      </c>
      <c r="F13" s="4">
        <f t="shared" si="1"/>
        <v>18400</v>
      </c>
    </row>
    <row r="14" spans="1:6" x14ac:dyDescent="0.25">
      <c r="A14" s="4">
        <v>12</v>
      </c>
      <c r="B14" s="9" t="s">
        <v>24</v>
      </c>
      <c r="C14" s="9">
        <v>1700</v>
      </c>
      <c r="D14" s="9" t="s">
        <v>33</v>
      </c>
      <c r="E14" s="10">
        <v>10</v>
      </c>
      <c r="F14" s="4">
        <f t="shared" si="1"/>
        <v>17000</v>
      </c>
    </row>
    <row r="15" spans="1:6" x14ac:dyDescent="0.25">
      <c r="A15" s="4">
        <v>13</v>
      </c>
      <c r="B15" s="12" t="s">
        <v>12</v>
      </c>
      <c r="C15" s="4">
        <v>1</v>
      </c>
      <c r="D15" s="9" t="s">
        <v>35</v>
      </c>
      <c r="E15" s="4">
        <v>11500</v>
      </c>
      <c r="F15" s="4">
        <f t="shared" si="1"/>
        <v>11500</v>
      </c>
    </row>
    <row r="16" spans="1:6" x14ac:dyDescent="0.25">
      <c r="A16" s="4">
        <v>14</v>
      </c>
      <c r="B16" s="12" t="s">
        <v>25</v>
      </c>
      <c r="C16" s="4">
        <v>1</v>
      </c>
      <c r="D16" s="9" t="s">
        <v>35</v>
      </c>
      <c r="E16" s="4">
        <v>2300</v>
      </c>
      <c r="F16" s="4">
        <f t="shared" si="1"/>
        <v>2300</v>
      </c>
    </row>
    <row r="17" spans="1:6" x14ac:dyDescent="0.25">
      <c r="A17" s="4">
        <v>15</v>
      </c>
      <c r="B17" s="12" t="s">
        <v>26</v>
      </c>
      <c r="C17" s="4">
        <v>1</v>
      </c>
      <c r="D17" s="9" t="s">
        <v>35</v>
      </c>
      <c r="E17" s="4">
        <v>4800</v>
      </c>
      <c r="F17" s="4">
        <f t="shared" si="1"/>
        <v>4800</v>
      </c>
    </row>
    <row r="18" spans="1:6" x14ac:dyDescent="0.25">
      <c r="A18" s="4">
        <v>16</v>
      </c>
      <c r="B18" s="12" t="s">
        <v>27</v>
      </c>
      <c r="C18" s="4">
        <v>1</v>
      </c>
      <c r="D18" s="9" t="s">
        <v>35</v>
      </c>
      <c r="E18" s="4">
        <v>42500</v>
      </c>
      <c r="F18" s="4">
        <f t="shared" si="1"/>
        <v>42500</v>
      </c>
    </row>
    <row r="19" spans="1:6" x14ac:dyDescent="0.25">
      <c r="A19" s="4">
        <v>17</v>
      </c>
      <c r="B19" s="12" t="s">
        <v>28</v>
      </c>
      <c r="C19" s="4">
        <v>1</v>
      </c>
      <c r="D19" s="9" t="s">
        <v>35</v>
      </c>
      <c r="E19" s="4">
        <v>600</v>
      </c>
      <c r="F19" s="4">
        <f t="shared" si="1"/>
        <v>600</v>
      </c>
    </row>
    <row r="20" spans="1:6" x14ac:dyDescent="0.25">
      <c r="A20" s="4">
        <v>18</v>
      </c>
      <c r="B20" s="12" t="s">
        <v>29</v>
      </c>
      <c r="C20" s="4">
        <v>1</v>
      </c>
      <c r="D20" s="9" t="s">
        <v>35</v>
      </c>
      <c r="E20" s="4">
        <v>2500</v>
      </c>
      <c r="F20" s="4">
        <f t="shared" si="1"/>
        <v>2500</v>
      </c>
    </row>
    <row r="21" spans="1:6" x14ac:dyDescent="0.25">
      <c r="A21" s="4">
        <v>19</v>
      </c>
      <c r="B21" s="12" t="s">
        <v>13</v>
      </c>
      <c r="C21" s="4">
        <v>1</v>
      </c>
      <c r="D21" s="9" t="s">
        <v>35</v>
      </c>
      <c r="E21" s="4">
        <v>5000</v>
      </c>
      <c r="F21" s="4">
        <f t="shared" si="1"/>
        <v>5000</v>
      </c>
    </row>
    <row r="22" spans="1:6" x14ac:dyDescent="0.25">
      <c r="A22" s="4">
        <v>20</v>
      </c>
      <c r="B22" s="12" t="s">
        <v>15</v>
      </c>
      <c r="C22" s="4">
        <v>120.75</v>
      </c>
      <c r="D22" s="4" t="s">
        <v>30</v>
      </c>
      <c r="E22" s="4">
        <v>196</v>
      </c>
      <c r="F22" s="4">
        <f t="shared" si="1"/>
        <v>23667</v>
      </c>
    </row>
    <row r="23" spans="1:6" x14ac:dyDescent="0.25">
      <c r="A23" s="4">
        <v>21</v>
      </c>
      <c r="B23" s="12" t="s">
        <v>36</v>
      </c>
      <c r="C23" s="4">
        <v>1</v>
      </c>
      <c r="D23" s="9" t="s">
        <v>35</v>
      </c>
      <c r="E23" s="4">
        <v>1300</v>
      </c>
      <c r="F23" s="4">
        <f t="shared" si="1"/>
        <v>1300</v>
      </c>
    </row>
    <row r="24" spans="1:6" x14ac:dyDescent="0.25">
      <c r="A24" s="4">
        <v>22</v>
      </c>
      <c r="B24" s="12" t="s">
        <v>14</v>
      </c>
      <c r="C24" s="4">
        <v>1</v>
      </c>
      <c r="D24" s="9" t="s">
        <v>35</v>
      </c>
      <c r="E24" s="4">
        <v>600</v>
      </c>
      <c r="F24" s="4">
        <f t="shared" si="0"/>
        <v>600</v>
      </c>
    </row>
    <row r="25" spans="1:6" x14ac:dyDescent="0.25">
      <c r="A25" s="16" t="s">
        <v>6</v>
      </c>
      <c r="B25" s="17"/>
      <c r="C25" s="17"/>
      <c r="D25" s="17"/>
      <c r="E25" s="18"/>
      <c r="F25" s="5">
        <f>SUM(F3:F24)</f>
        <v>1235617</v>
      </c>
    </row>
    <row r="26" spans="1:6" ht="19.5" customHeight="1" x14ac:dyDescent="0.25">
      <c r="A26" s="19" t="s">
        <v>8</v>
      </c>
      <c r="B26" s="20"/>
      <c r="C26" s="20"/>
      <c r="D26" s="20"/>
      <c r="E26" s="21"/>
      <c r="F26" s="5">
        <f>F27-F25</f>
        <v>123561.70000000019</v>
      </c>
    </row>
    <row r="27" spans="1:6" x14ac:dyDescent="0.25">
      <c r="A27" s="22" t="s">
        <v>5</v>
      </c>
      <c r="B27" s="23"/>
      <c r="C27" s="23"/>
      <c r="D27" s="23"/>
      <c r="E27" s="24"/>
      <c r="F27" s="6">
        <f>F25*1.1</f>
        <v>1359178.7000000002</v>
      </c>
    </row>
    <row r="28" spans="1:6" x14ac:dyDescent="0.25">
      <c r="A28" s="7"/>
      <c r="B28" s="8"/>
      <c r="C28" s="8"/>
      <c r="D28" s="8"/>
      <c r="E28" s="8"/>
      <c r="F28" s="7"/>
    </row>
    <row r="29" spans="1:6" x14ac:dyDescent="0.25">
      <c r="A29" s="7"/>
      <c r="B29" s="8"/>
      <c r="C29" s="8"/>
      <c r="D29" s="8"/>
      <c r="E29" s="8"/>
      <c r="F29" s="7"/>
    </row>
  </sheetData>
  <mergeCells count="4">
    <mergeCell ref="A1:F1"/>
    <mergeCell ref="A25:E25"/>
    <mergeCell ref="A26:E26"/>
    <mergeCell ref="A27:E27"/>
  </mergeCells>
  <pageMargins left="0.25" right="0.25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 проєкту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1</cp:lastModifiedBy>
  <cp:lastPrinted>2021-04-22T12:47:06Z</cp:lastPrinted>
  <dcterms:created xsi:type="dcterms:W3CDTF">2016-09-21T11:18:44Z</dcterms:created>
  <dcterms:modified xsi:type="dcterms:W3CDTF">2021-06-11T17:55:29Z</dcterms:modified>
</cp:coreProperties>
</file>