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я\Desktop\крыша\"/>
    </mc:Choice>
  </mc:AlternateContent>
  <bookViews>
    <workbookView xWindow="0" yWindow="0" windowWidth="16440" windowHeight="765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5" i="1"/>
  <c r="F11" i="1"/>
  <c r="F4" i="1"/>
  <c r="F6" i="1"/>
  <c r="F7" i="1"/>
  <c r="F8" i="1"/>
  <c r="F10" i="1"/>
  <c r="F14" i="1"/>
  <c r="F3" i="1"/>
  <c r="F15" i="1" l="1"/>
  <c r="F17" i="1" l="1"/>
  <c r="F16" i="1" s="1"/>
</calcChain>
</file>

<file path=xl/sharedStrings.xml><?xml version="1.0" encoding="utf-8"?>
<sst xmlns="http://schemas.openxmlformats.org/spreadsheetml/2006/main" count="33" uniqueCount="27">
  <si>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</si>
  <si>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</si>
  <si>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</si>
  <si>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</si>
  <si>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</si>
  <si>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</si>
  <si>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</si>
  <si>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</si>
  <si>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</si>
  <si>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Мій ДІМ-моя фортеця!</t>
  </si>
  <si>
    <t xml:space="preserve">Розбирання покриттiв покрiвлi з рулонних матерiалiв в
1-3 шари
</t>
  </si>
  <si>
    <t xml:space="preserve">Улаштування покрiвель рулонних з матерiалiв, що
наплавляються, iз застосуванням газопламеневих
пальникiв, в два шари
</t>
  </si>
  <si>
    <t xml:space="preserve">Ремонт примикань з улаштуванням фартуха з
оцинкованої сталі до бетонних стін і парапетів з
рулонних покрівельних матеріалів с застосуванням
газопламеневих пальників, висота примикання 400 мм
</t>
  </si>
  <si>
    <t xml:space="preserve">Улаштування покрiвель рулонних з матерiалiв, що
наплавляються, iз застосуванням газопламеневих
пальникiв, в один шар
</t>
  </si>
  <si>
    <t>Навантаження смiття вручну</t>
  </si>
  <si>
    <t>Перевезення сміття до 30 км</t>
  </si>
  <si>
    <r>
      <t>м</t>
    </r>
    <r>
      <rPr>
        <vertAlign val="superscript"/>
        <sz val="14"/>
        <color theme="1"/>
        <rFont val="Century Gothic"/>
        <family val="2"/>
      </rPr>
      <t>2</t>
    </r>
  </si>
  <si>
    <t>м2</t>
  </si>
  <si>
    <t>м</t>
  </si>
  <si>
    <t>т</t>
  </si>
  <si>
    <t>Руберойд верхній шар</t>
  </si>
  <si>
    <t>Руберойд нижній шар</t>
  </si>
  <si>
    <t>Планка притискна</t>
  </si>
  <si>
    <t>Дюбель ударний з шурупом 6х40мм</t>
  </si>
  <si>
    <t>Праймер бітумний</t>
  </si>
  <si>
    <t>шт</t>
  </si>
  <si>
    <t>Матеріали: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</si>
</sst>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vertAlign val="superscript"/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="70" zoomScaleNormal="70" workbookViewId="0">
      <selection activeCell="O6" sqref="O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s="10" customFormat="1" x14ac:dyDescent="0.25">
      <c r="A1" s="7" t="s">
        <v>9</v>
      </c>
      <c r="B1" s="8"/>
      <c r="C1" s="8"/>
      <c r="D1" s="8"/>
      <c r="E1" s="8"/>
      <c r="F1" s="9"/>
    </row>
    <row r="2" spans="1:6" s="10" customFormat="1" ht="54" x14ac:dyDescent="0.25">
      <c r="A2" s="11" t="s">
        <v>0</v>
      </c>
      <c r="B2" s="2" t="s">
        <v>4</v>
      </c>
      <c r="C2" s="2" t="s">
        <v>2</v>
      </c>
      <c r="D2" s="2" t="s">
        <v>7</v>
      </c>
      <c r="E2" s="2" t="s">
        <v>1</v>
      </c>
      <c r="F2" s="2" t="s">
        <v>3</v>
      </c>
    </row>
    <row r="3" spans="1:6" s="10" customFormat="1" ht="54" x14ac:dyDescent="0.25">
      <c r="A3" s="6">
        <v>1</v>
      </c>
      <c r="B3" s="12" t="s">
        <v>10</v>
      </c>
      <c r="C3" s="5">
        <v>1500</v>
      </c>
      <c r="D3" s="5" t="s">
        <v>16</v>
      </c>
      <c r="E3" s="23">
        <v>24.8</v>
      </c>
      <c r="F3" s="23">
        <f>C3*E3</f>
        <v>37200</v>
      </c>
    </row>
    <row r="4" spans="1:6" s="10" customFormat="1" ht="72" x14ac:dyDescent="0.25">
      <c r="A4" s="6">
        <v>3</v>
      </c>
      <c r="B4" s="12" t="s">
        <v>11</v>
      </c>
      <c r="C4" s="5">
        <v>1500</v>
      </c>
      <c r="D4" s="5" t="s">
        <v>16</v>
      </c>
      <c r="E4" s="23">
        <v>48.27</v>
      </c>
      <c r="F4" s="23">
        <f t="shared" ref="F4:F14" si="0">C4*E4</f>
        <v>72405</v>
      </c>
    </row>
    <row r="5" spans="1:6" s="10" customFormat="1" ht="89.25" customHeight="1" x14ac:dyDescent="0.25">
      <c r="A5" s="6">
        <v>4</v>
      </c>
      <c r="B5" s="12" t="s">
        <v>12</v>
      </c>
      <c r="C5" s="5">
        <v>178.95</v>
      </c>
      <c r="D5" s="5" t="s">
        <v>18</v>
      </c>
      <c r="E5" s="23">
        <v>89.5</v>
      </c>
      <c r="F5" s="23">
        <f t="shared" si="0"/>
        <v>16016.025</v>
      </c>
    </row>
    <row r="6" spans="1:6" s="10" customFormat="1" ht="72" x14ac:dyDescent="0.25">
      <c r="A6" s="6">
        <v>5</v>
      </c>
      <c r="B6" s="12" t="s">
        <v>13</v>
      </c>
      <c r="C6" s="5">
        <v>178.95</v>
      </c>
      <c r="D6" s="5" t="s">
        <v>18</v>
      </c>
      <c r="E6" s="23">
        <v>39.200000000000003</v>
      </c>
      <c r="F6" s="23">
        <f t="shared" si="0"/>
        <v>7014.84</v>
      </c>
    </row>
    <row r="7" spans="1:6" s="10" customFormat="1" x14ac:dyDescent="0.25">
      <c r="A7" s="6">
        <v>6</v>
      </c>
      <c r="B7" s="6" t="s">
        <v>14</v>
      </c>
      <c r="C7" s="5">
        <v>7</v>
      </c>
      <c r="D7" s="5" t="s">
        <v>19</v>
      </c>
      <c r="E7" s="23">
        <v>149.76</v>
      </c>
      <c r="F7" s="23">
        <f t="shared" si="0"/>
        <v>1048.32</v>
      </c>
    </row>
    <row r="8" spans="1:6" s="10" customFormat="1" x14ac:dyDescent="0.25">
      <c r="A8" s="6">
        <v>7</v>
      </c>
      <c r="B8" s="6" t="s">
        <v>15</v>
      </c>
      <c r="C8" s="5">
        <v>7</v>
      </c>
      <c r="D8" s="5" t="s">
        <v>19</v>
      </c>
      <c r="E8" s="23">
        <v>197.68</v>
      </c>
      <c r="F8" s="23">
        <f t="shared" si="0"/>
        <v>1383.76</v>
      </c>
    </row>
    <row r="9" spans="1:6" s="10" customFormat="1" x14ac:dyDescent="0.25">
      <c r="A9" s="6"/>
      <c r="B9" s="12" t="s">
        <v>26</v>
      </c>
      <c r="C9" s="5"/>
      <c r="D9" s="5"/>
      <c r="E9" s="23"/>
      <c r="F9" s="23"/>
    </row>
    <row r="10" spans="1:6" s="10" customFormat="1" x14ac:dyDescent="0.25">
      <c r="A10" s="6">
        <v>8</v>
      </c>
      <c r="B10" s="12" t="s">
        <v>24</v>
      </c>
      <c r="C10" s="5">
        <v>1.2</v>
      </c>
      <c r="D10" s="5" t="s">
        <v>19</v>
      </c>
      <c r="E10" s="23">
        <v>39450</v>
      </c>
      <c r="F10" s="23">
        <f t="shared" si="0"/>
        <v>47340</v>
      </c>
    </row>
    <row r="11" spans="1:6" s="10" customFormat="1" x14ac:dyDescent="0.25">
      <c r="A11" s="6">
        <v>9</v>
      </c>
      <c r="B11" s="12" t="s">
        <v>20</v>
      </c>
      <c r="C11" s="5">
        <v>1940.71</v>
      </c>
      <c r="D11" s="5" t="s">
        <v>17</v>
      </c>
      <c r="E11" s="23">
        <v>71.72</v>
      </c>
      <c r="F11" s="23">
        <f t="shared" si="0"/>
        <v>139187.7212</v>
      </c>
    </row>
    <row r="12" spans="1:6" s="10" customFormat="1" ht="21" customHeight="1" x14ac:dyDescent="0.25">
      <c r="A12" s="6">
        <v>10</v>
      </c>
      <c r="B12" s="12" t="s">
        <v>21</v>
      </c>
      <c r="C12" s="5">
        <v>1880.7</v>
      </c>
      <c r="D12" s="5" t="s">
        <v>17</v>
      </c>
      <c r="E12" s="23">
        <v>67.86</v>
      </c>
      <c r="F12" s="23">
        <f t="shared" si="0"/>
        <v>127624.302</v>
      </c>
    </row>
    <row r="13" spans="1:6" s="10" customFormat="1" x14ac:dyDescent="0.25">
      <c r="A13" s="6">
        <v>11</v>
      </c>
      <c r="B13" s="6" t="s">
        <v>22</v>
      </c>
      <c r="C13" s="5">
        <v>178.95</v>
      </c>
      <c r="D13" s="5" t="s">
        <v>18</v>
      </c>
      <c r="E13" s="23">
        <v>27.26</v>
      </c>
      <c r="F13" s="23">
        <f t="shared" si="0"/>
        <v>4878.1769999999997</v>
      </c>
    </row>
    <row r="14" spans="1:6" s="10" customFormat="1" x14ac:dyDescent="0.25">
      <c r="A14" s="6">
        <v>12</v>
      </c>
      <c r="B14" s="6" t="s">
        <v>23</v>
      </c>
      <c r="C14" s="5">
        <v>1395</v>
      </c>
      <c r="D14" s="5" t="s">
        <v>25</v>
      </c>
      <c r="E14" s="23">
        <v>0.32</v>
      </c>
      <c r="F14" s="23">
        <f t="shared" si="0"/>
        <v>446.40000000000003</v>
      </c>
    </row>
    <row r="15" spans="1:6" s="10" customFormat="1" x14ac:dyDescent="0.25">
      <c r="A15" s="13" t="s">
        <v>6</v>
      </c>
      <c r="B15" s="14"/>
      <c r="C15" s="14"/>
      <c r="D15" s="14"/>
      <c r="E15" s="15"/>
      <c r="F15" s="23">
        <f>SUM(F3:F14)</f>
        <v>454544.54520000005</v>
      </c>
    </row>
    <row r="16" spans="1:6" s="10" customFormat="1" ht="19.5" customHeight="1" x14ac:dyDescent="0.25">
      <c r="A16" s="16" t="s">
        <v>8</v>
      </c>
      <c r="B16" s="17"/>
      <c r="C16" s="17"/>
      <c r="D16" s="17"/>
      <c r="E16" s="18"/>
      <c r="F16" s="23">
        <f>F17-F15</f>
        <v>45454.454520000028</v>
      </c>
    </row>
    <row r="17" spans="1:6" s="10" customFormat="1" x14ac:dyDescent="0.25">
      <c r="A17" s="19" t="s">
        <v>5</v>
      </c>
      <c r="B17" s="20"/>
      <c r="C17" s="20"/>
      <c r="D17" s="20"/>
      <c r="E17" s="21"/>
      <c r="F17" s="24">
        <f>F15*1.1</f>
        <v>499998.99972000008</v>
      </c>
    </row>
    <row r="18" spans="1:6" s="10" customFormat="1" x14ac:dyDescent="0.25">
      <c r="A18" s="22"/>
      <c r="B18" s="22"/>
      <c r="C18" s="22"/>
      <c r="D18" s="22"/>
      <c r="E18" s="22"/>
      <c r="F18" s="22"/>
    </row>
    <row r="19" spans="1:6" x14ac:dyDescent="0.25">
      <c r="A19" s="3"/>
      <c r="B19" s="4"/>
      <c r="C19" s="4"/>
      <c r="D19" s="4"/>
      <c r="E19" s="4"/>
      <c r="F19" s="3"/>
    </row>
  </sheetData>
  <mergeCells count="4">
    <mergeCell ref="A17:E17"/>
    <mergeCell ref="A1:F1"/>
    <mergeCell ref="A15:E15"/>
    <mergeCell ref="A16:E1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Olga Khuda</cp:lastModifiedBy>
  <cp:lastPrinted>2021-04-22T12:47:06Z</cp:lastPrinted>
  <dcterms:created xsi:type="dcterms:W3CDTF">2016-09-21T11:18:44Z</dcterms:created>
  <dcterms:modified xsi:type="dcterms:W3CDTF">2021-06-11T19:12:48Z</dcterms:modified>
</cp:coreProperties>
</file>