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Бюджет проєкту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F12" i="1" s="1"/>
  <c r="F14" i="1" s="1"/>
  <c r="F13" i="1" s="1"/>
</calcChain>
</file>

<file path=xl/sharedStrings.xml><?xml version="1.0" encoding="utf-8"?>
<sst xmlns="http://schemas.openxmlformats.org/spreadsheetml/2006/main" count="30" uniqueCount="23">
  <si>
    <t>Асфальтирование дороги, тротуар, благоустройство Ивана Мазепы 49, 47, 45,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</si>
  <si>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</si>
  <si>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</si>
  <si>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</si>
  <si>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</si>
  <si>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</si>
  <si>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Укладка плитки (вывоз мусора, подготовка основания, отсев цемента, основа, укладка, создание уклонов, замазка)</t>
  </si>
  <si>
    <t>м2</t>
  </si>
  <si>
    <t>Тротуарная плитка BRUKLAND Мегаполис с обработкой против скольжения, 10,8 м2 в упаковке</t>
  </si>
  <si>
    <t>Тактильная плитка бетонная для обозначения ступеней, выхода на дорогу, 400х400х50 мм</t>
  </si>
  <si>
    <t>шт.</t>
  </si>
  <si>
    <t>Восстановление кладки забора между школьным садом СШ 74 и двором дома Ивана Мазепы 47 (разрушение, через которое вся вода с территории школы идёт на ступени и дорогу во двор)</t>
  </si>
  <si>
    <t>Реставрация ступеней дом 47 и 49 (можно ли их просто отремонтировать?Восстановить отвалившиеся куски?)</t>
  </si>
  <si>
    <t>Перила для ступеней и спусков</t>
  </si>
  <si>
    <t>Столбик антипарковочный пластиковый 750 мм, дом 47 и 49</t>
  </si>
  <si>
    <t>Восстановление бордюра отделяющего зелёную зону во дворе дома 47 от дороги (бордюр с двух концов обвалился, продолжает рушиться)</t>
  </si>
  <si>
    <t>Создание кирпичной кладки-бордюра отделяющего зелёную зону с детской площадкой от дороги дома 49 (во избежании размытия склонов и загрязнения дороги).</t>
  </si>
  <si>
    <t>Загальна вартість матеріалів/послуг :</t>
  </si>
  <si>
    <t>Непередбачені витрати (не менше 10%):</t>
  </si>
  <si>
    <t>Бюжет проекту:</t>
  </si>
  <si>
    <t xml:space="preserve">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</si>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</sst>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2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5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2" fontId="1" fillId="2" borderId="0" xfId="0" applyNumberFormat="1" applyFont="1" applyFill="1"/>
    <xf numFmtId="0" fontId="3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tabSelected="1" zoomScale="80" zoomScaleNormal="80" workbookViewId="0">
      <selection activeCell="Q5" sqref="Q5"/>
    </sheetView>
  </sheetViews>
  <sheetFormatPr defaultColWidth="9.140625" defaultRowHeight="18" x14ac:dyDescent="0.25"/>
  <cols>
    <col min="1" max="1" width="5.85546875" style="5" customWidth="1"/>
    <col min="2" max="2" width="68.42578125" style="5" customWidth="1"/>
    <col min="3" max="3" width="15.5703125" style="5" customWidth="1"/>
    <col min="4" max="4" width="14.7109375" style="5" customWidth="1"/>
    <col min="5" max="5" width="18.7109375" style="5" customWidth="1"/>
    <col min="6" max="6" width="18" style="5" customWidth="1"/>
    <col min="7" max="7" width="9.140625" style="5"/>
    <col min="8" max="8" width="12.42578125" style="5" customWidth="1"/>
    <col min="9" max="11" width="9.140625" style="5"/>
    <col min="12" max="12" width="14.5703125" style="5" customWidth="1"/>
    <col min="13" max="1024" width="9.140625" style="5"/>
  </cols>
  <sheetData>
    <row r="1" spans="1:25" ht="40.700000000000003" customHeight="1" x14ac:dyDescent="0.25">
      <c r="A1" s="4" t="s">
        <v>0</v>
      </c>
      <c r="B1" s="4"/>
      <c r="C1" s="4"/>
      <c r="D1" s="4"/>
      <c r="E1" s="4"/>
      <c r="F1" s="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54" x14ac:dyDescent="0.2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54" x14ac:dyDescent="0.25">
      <c r="A3" s="6">
        <v>1</v>
      </c>
      <c r="B3" s="7" t="s">
        <v>6</v>
      </c>
      <c r="C3" s="8">
        <v>2670</v>
      </c>
      <c r="D3" s="8" t="s">
        <v>7</v>
      </c>
      <c r="E3" s="9">
        <v>311.38205500000004</v>
      </c>
      <c r="F3" s="10">
        <f>C3*E3</f>
        <v>831390.08685000008</v>
      </c>
      <c r="H3" s="24"/>
      <c r="L3" s="24"/>
    </row>
    <row r="4" spans="1:25" ht="36" x14ac:dyDescent="0.25">
      <c r="A4" s="10">
        <v>5</v>
      </c>
      <c r="B4" s="11" t="s">
        <v>8</v>
      </c>
      <c r="C4" s="10">
        <v>250</v>
      </c>
      <c r="D4" s="10" t="s">
        <v>7</v>
      </c>
      <c r="E4" s="10">
        <v>179.734452</v>
      </c>
      <c r="F4" s="10">
        <f t="shared" ref="F4:F11" si="0">C4*E4</f>
        <v>44933.612999999998</v>
      </c>
      <c r="H4" s="24"/>
      <c r="L4" s="24"/>
    </row>
    <row r="5" spans="1:25" ht="36" x14ac:dyDescent="0.25">
      <c r="A5" s="10">
        <v>6</v>
      </c>
      <c r="B5" s="12" t="s">
        <v>9</v>
      </c>
      <c r="C5" s="10">
        <v>150</v>
      </c>
      <c r="D5" s="10" t="s">
        <v>10</v>
      </c>
      <c r="E5" s="10">
        <v>110.36326</v>
      </c>
      <c r="F5" s="10">
        <f t="shared" si="0"/>
        <v>16554.488999999998</v>
      </c>
      <c r="H5" s="24"/>
      <c r="L5" s="24"/>
    </row>
    <row r="6" spans="1:25" ht="93.75" x14ac:dyDescent="0.25">
      <c r="A6" s="10">
        <v>7</v>
      </c>
      <c r="B6" s="13" t="s">
        <v>11</v>
      </c>
      <c r="C6" s="10">
        <v>100</v>
      </c>
      <c r="D6" s="14" t="s">
        <v>7</v>
      </c>
      <c r="E6" s="10">
        <v>2364.1386910000001</v>
      </c>
      <c r="F6" s="10">
        <f t="shared" si="0"/>
        <v>236413.86910000001</v>
      </c>
      <c r="H6" s="24"/>
      <c r="L6" s="24"/>
    </row>
    <row r="7" spans="1:25" ht="58.7" customHeight="1" x14ac:dyDescent="0.25">
      <c r="A7" s="10">
        <v>8</v>
      </c>
      <c r="B7" s="15" t="s">
        <v>12</v>
      </c>
      <c r="C7" s="10">
        <v>7</v>
      </c>
      <c r="D7" s="16" t="s">
        <v>10</v>
      </c>
      <c r="E7" s="10">
        <v>3153.2359999999999</v>
      </c>
      <c r="F7" s="10">
        <f t="shared" si="0"/>
        <v>22072.651999999998</v>
      </c>
      <c r="H7" s="24"/>
      <c r="L7" s="24"/>
    </row>
    <row r="8" spans="1:25" x14ac:dyDescent="0.25">
      <c r="A8" s="10">
        <v>9</v>
      </c>
      <c r="B8" s="17" t="s">
        <v>13</v>
      </c>
      <c r="C8" s="10">
        <v>26</v>
      </c>
      <c r="D8" s="16" t="s">
        <v>10</v>
      </c>
      <c r="E8" s="10">
        <v>1103.6325999999999</v>
      </c>
      <c r="F8" s="10">
        <f t="shared" si="0"/>
        <v>28694.4476</v>
      </c>
      <c r="H8" s="24"/>
      <c r="L8" s="24"/>
    </row>
    <row r="9" spans="1:25" ht="36" x14ac:dyDescent="0.25">
      <c r="A9" s="10">
        <v>10</v>
      </c>
      <c r="B9" s="18" t="s">
        <v>14</v>
      </c>
      <c r="C9" s="10">
        <v>120</v>
      </c>
      <c r="D9" s="16" t="s">
        <v>10</v>
      </c>
      <c r="E9" s="10">
        <v>603.05638499999998</v>
      </c>
      <c r="F9" s="10">
        <f t="shared" si="0"/>
        <v>72366.766199999998</v>
      </c>
      <c r="H9" s="24"/>
      <c r="L9" s="24"/>
    </row>
    <row r="10" spans="1:25" ht="54" x14ac:dyDescent="0.25">
      <c r="A10" s="10">
        <v>11</v>
      </c>
      <c r="B10" s="15" t="s">
        <v>15</v>
      </c>
      <c r="C10" s="10">
        <v>100</v>
      </c>
      <c r="D10" s="19" t="s">
        <v>7</v>
      </c>
      <c r="E10" s="10">
        <v>409.92068</v>
      </c>
      <c r="F10" s="10">
        <f t="shared" si="0"/>
        <v>40992.067999999999</v>
      </c>
      <c r="H10" s="24"/>
      <c r="L10" s="24"/>
    </row>
    <row r="11" spans="1:25" ht="69.2" customHeight="1" x14ac:dyDescent="0.25">
      <c r="A11" s="10">
        <v>12</v>
      </c>
      <c r="B11" s="15" t="s">
        <v>16</v>
      </c>
      <c r="C11" s="10">
        <v>60</v>
      </c>
      <c r="D11" s="16" t="s">
        <v>7</v>
      </c>
      <c r="E11" s="10">
        <v>409.92068</v>
      </c>
      <c r="F11" s="10">
        <f t="shared" si="0"/>
        <v>24595.2408</v>
      </c>
      <c r="H11" s="24"/>
      <c r="L11" s="24"/>
    </row>
    <row r="12" spans="1:25" x14ac:dyDescent="0.25">
      <c r="A12" s="3" t="s">
        <v>17</v>
      </c>
      <c r="B12" s="3"/>
      <c r="C12" s="3"/>
      <c r="D12" s="3"/>
      <c r="E12" s="3"/>
      <c r="F12" s="20">
        <f>SUM(F3:F11)</f>
        <v>1318013.2325500001</v>
      </c>
      <c r="L12" s="24"/>
    </row>
    <row r="13" spans="1:25" ht="19.5" customHeight="1" x14ac:dyDescent="0.25">
      <c r="A13" s="2" t="s">
        <v>18</v>
      </c>
      <c r="B13" s="2"/>
      <c r="C13" s="2"/>
      <c r="D13" s="2"/>
      <c r="E13" s="2"/>
      <c r="F13" s="20">
        <f>F14-F12</f>
        <v>131801.32325500017</v>
      </c>
      <c r="L13" s="24"/>
    </row>
    <row r="14" spans="1:25" x14ac:dyDescent="0.25">
      <c r="A14" s="1" t="s">
        <v>19</v>
      </c>
      <c r="B14" s="1"/>
      <c r="C14" s="1"/>
      <c r="D14" s="1"/>
      <c r="E14" s="1"/>
      <c r="F14" s="21">
        <f>F12*1.1</f>
        <v>1449814.5558050002</v>
      </c>
    </row>
    <row r="15" spans="1:25" x14ac:dyDescent="0.25">
      <c r="A15" s="22"/>
      <c r="B15" s="23"/>
      <c r="C15" s="23"/>
      <c r="D15" s="23"/>
      <c r="E15" s="23"/>
      <c r="F15" s="22"/>
    </row>
    <row r="16" spans="1:25" x14ac:dyDescent="0.25">
      <c r="A16" s="22"/>
      <c r="B16" s="23"/>
      <c r="C16" s="23"/>
      <c r="D16" s="23"/>
      <c r="E16" s="23"/>
      <c r="F16" s="22"/>
    </row>
    <row r="31" spans="15:15" x14ac:dyDescent="0.25">
      <c r="O31" s="5" t="s">
        <v>20</v>
      </c>
    </row>
    <row r="41" spans="5:5" x14ac:dyDescent="0.25">
      <c r="E41" s="5" t="s">
        <v>21</v>
      </c>
    </row>
    <row r="50" spans="17:17" x14ac:dyDescent="0.25">
      <c r="Q50" s="5" t="s">
        <v>22</v>
      </c>
    </row>
  </sheetData>
  <mergeCells count="4">
    <mergeCell ref="A1:F1"/>
    <mergeCell ref="A12:E12"/>
    <mergeCell ref="A13:E13"/>
    <mergeCell ref="A14:E14"/>
  </mergeCells>
  <pageMargins left="0.25" right="0.25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dc:description/>
  <cp:lastModifiedBy>USER</cp:lastModifiedBy>
  <cp:revision>30</cp:revision>
  <cp:lastPrinted>2021-04-22T12:47:06Z</cp:lastPrinted>
  <dcterms:created xsi:type="dcterms:W3CDTF">2016-09-21T11:18:44Z</dcterms:created>
  <dcterms:modified xsi:type="dcterms:W3CDTF">2021-08-25T07:52:52Z</dcterms:modified>
  <dc:language>en-US</dc:language>
</cp:coreProperties>
</file>